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NTES\CHERAN\2021\CUENTA PUBLICA\3er TRIM\REPORTES\"/>
    </mc:Choice>
  </mc:AlternateContent>
  <xr:revisionPtr revIDLastSave="0" documentId="13_ncr:1_{9500DDDF-A04A-4622-BA42-D0D3351CC263}" xr6:coauthVersionLast="45" xr6:coauthVersionMax="45" xr10:uidLastSave="{00000000-0000-0000-0000-000000000000}"/>
  <bookViews>
    <workbookView xWindow="0" yWindow="600" windowWidth="20490" windowHeight="10920" xr2:uid="{00000000-000D-0000-FFFF-FFFF00000000}"/>
  </bookViews>
  <sheets>
    <sheet name="Estado de flujo del efectivo" sheetId="1" r:id="rId1"/>
    <sheet name="Config" sheetId="2" state="veryHidden" r:id="rId2"/>
  </sheets>
  <definedNames>
    <definedName name="_xlnm._FilterDatabase" localSheetId="1" hidden="1">Config!$A$1:$C$56</definedName>
    <definedName name="_xlnm.Print_Area" localSheetId="0">'Estado de flujo del efectivo'!$A$1:$O$73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4" i="1" l="1"/>
  <c r="J54" i="1"/>
  <c r="M49" i="1"/>
  <c r="M59" i="1" s="1"/>
  <c r="J49" i="1"/>
  <c r="J59" i="1" s="1"/>
  <c r="M43" i="1"/>
  <c r="J43" i="1"/>
  <c r="M39" i="1"/>
  <c r="M47" i="1" s="1"/>
  <c r="J39" i="1"/>
  <c r="J47" i="1" s="1"/>
  <c r="M20" i="1"/>
  <c r="J20" i="1"/>
  <c r="M9" i="1"/>
  <c r="M37" i="1" s="1"/>
  <c r="M60" i="1" s="1"/>
  <c r="J9" i="1"/>
  <c r="J37" i="1" s="1"/>
  <c r="J60" i="1" s="1"/>
</calcChain>
</file>

<file path=xl/sharedStrings.xml><?xml version="1.0" encoding="utf-8"?>
<sst xmlns="http://schemas.openxmlformats.org/spreadsheetml/2006/main" count="370" uniqueCount="147">
  <si>
    <t>Operacion</t>
  </si>
  <si>
    <t xml:space="preserve">Descripcion </t>
  </si>
  <si>
    <t>Cuenta</t>
  </si>
  <si>
    <t>Fila</t>
  </si>
  <si>
    <t>Fila Grid</t>
  </si>
  <si>
    <t>FilasOperacion</t>
  </si>
  <si>
    <t>FilasGridOperacion</t>
  </si>
  <si>
    <t>AnioActual</t>
  </si>
  <si>
    <t>AnioAnterior</t>
  </si>
  <si>
    <t>CABECERA</t>
  </si>
  <si>
    <t>Flujos de Efectivo de las Actividades de Operación</t>
  </si>
  <si>
    <t>20XN</t>
  </si>
  <si>
    <t>20XN-1</t>
  </si>
  <si>
    <t>LETRERO</t>
  </si>
  <si>
    <t>SUMA</t>
  </si>
  <si>
    <t>Origen</t>
  </si>
  <si>
    <t>Sumar(10-19)</t>
  </si>
  <si>
    <t>2,3,4,5,6,7,8,9,10,11</t>
  </si>
  <si>
    <t>S</t>
  </si>
  <si>
    <t>SUMAS DE CUENTAS</t>
  </si>
  <si>
    <t>Impuestos</t>
  </si>
  <si>
    <t xml:space="preserve">4.1.1 </t>
  </si>
  <si>
    <t>SA</t>
  </si>
  <si>
    <t>SOLO ABONOS</t>
  </si>
  <si>
    <t>Cuotas y Aportaciones de Seguridad Social</t>
  </si>
  <si>
    <t>4.1.2</t>
  </si>
  <si>
    <t>SC</t>
  </si>
  <si>
    <t>SOLA CARGOS</t>
  </si>
  <si>
    <t>Contribuciones de Mejoras</t>
  </si>
  <si>
    <t xml:space="preserve">4.1.3 </t>
  </si>
  <si>
    <t>SSR</t>
  </si>
  <si>
    <t>SUMA DE Ss-SUMA DE Rs</t>
  </si>
  <si>
    <t>Derechos</t>
  </si>
  <si>
    <t xml:space="preserve">4.1.4 </t>
  </si>
  <si>
    <t>SI</t>
  </si>
  <si>
    <t>SALDOS INICIALES</t>
  </si>
  <si>
    <t>Productos</t>
  </si>
  <si>
    <t xml:space="preserve">4.1.5 </t>
  </si>
  <si>
    <t>SF</t>
  </si>
  <si>
    <t>SALDOS FINALES</t>
  </si>
  <si>
    <t>Aprovechamientos</t>
  </si>
  <si>
    <t xml:space="preserve">4.1.6 </t>
  </si>
  <si>
    <t>NA</t>
  </si>
  <si>
    <t>NO APLICA</t>
  </si>
  <si>
    <t>Ingresos por Venta de Bienes y Prestación de Servicios</t>
  </si>
  <si>
    <t xml:space="preserve">4.1.7 </t>
  </si>
  <si>
    <t>SL</t>
  </si>
  <si>
    <t>SUMA EN LETRERO</t>
  </si>
  <si>
    <t>Participaciones, Aportaciones, Convenios, Incentivos Derivados de la Colaboración Fiscal y Fondos Distintos de Aportaciones</t>
  </si>
  <si>
    <t>4.2.1</t>
  </si>
  <si>
    <t>T</t>
  </si>
  <si>
    <t>TOTALES SALDOS FINALES</t>
  </si>
  <si>
    <t>Transferencias, Asignaciones, Subsidios y Subvenciones, y Pensiones y Jubilaciones</t>
  </si>
  <si>
    <t>4.2.2</t>
  </si>
  <si>
    <t>Otros Orígenes de Operación</t>
  </si>
  <si>
    <t>Aplicación</t>
  </si>
  <si>
    <t>Sumar(21-36)</t>
  </si>
  <si>
    <t>13,14,15,16,17,18,19,20,21,22,23,24,25,26,27,28</t>
  </si>
  <si>
    <t>Servicios Personales</t>
  </si>
  <si>
    <t>5.1.1</t>
  </si>
  <si>
    <t>Materiales y Suministros</t>
  </si>
  <si>
    <t>5.1.2</t>
  </si>
  <si>
    <t>Servicios Generales</t>
  </si>
  <si>
    <t>5.1.3</t>
  </si>
  <si>
    <t>Transferencias Internas y Asignaciones al Sector Público</t>
  </si>
  <si>
    <t xml:space="preserve">5.2.1 </t>
  </si>
  <si>
    <t>Transferencias al resto del Sector Público</t>
  </si>
  <si>
    <t>5.2.2</t>
  </si>
  <si>
    <t>Subsidios y Subvenciones</t>
  </si>
  <si>
    <t xml:space="preserve">5.2.3 </t>
  </si>
  <si>
    <t>Ayudas Sociales</t>
  </si>
  <si>
    <t xml:space="preserve">5.2.4 </t>
  </si>
  <si>
    <t>Pensiones y Jubilaciones</t>
  </si>
  <si>
    <t xml:space="preserve">5.2.5 </t>
  </si>
  <si>
    <t>Transferencias a Fideicomisos, Mandatos y Contratos Análogos</t>
  </si>
  <si>
    <t>5.2.6</t>
  </si>
  <si>
    <t>Transferencias a la Seguridad Social</t>
  </si>
  <si>
    <t>5.2.7</t>
  </si>
  <si>
    <t>Donativos</t>
  </si>
  <si>
    <t xml:space="preserve">5.2.8 </t>
  </si>
  <si>
    <t>Transferencias al Exterior</t>
  </si>
  <si>
    <t>5.2.9</t>
  </si>
  <si>
    <t>Participaciones</t>
  </si>
  <si>
    <t>5.3.1</t>
  </si>
  <si>
    <t>Aportaciones</t>
  </si>
  <si>
    <t>5.3.2</t>
  </si>
  <si>
    <t>Convenios</t>
  </si>
  <si>
    <t>5.3.3</t>
  </si>
  <si>
    <t>Otras Aplicaciones de Operación</t>
  </si>
  <si>
    <t>RESTA</t>
  </si>
  <si>
    <t>Flujos Netos de Efectivo por Actividades de Operación</t>
  </si>
  <si>
    <t>9-20</t>
  </si>
  <si>
    <t>1,12</t>
  </si>
  <si>
    <t>Flujos de Efectivo de las Actividades de Inversión</t>
  </si>
  <si>
    <t>Sumar(40-42)</t>
  </si>
  <si>
    <t>32,33,34</t>
  </si>
  <si>
    <t>Bienes Inmuebles, Infraestructura y Construcciones en Proceso</t>
  </si>
  <si>
    <t>1.2.3</t>
  </si>
  <si>
    <t>Bienes Muebles</t>
  </si>
  <si>
    <t>1.2.4</t>
  </si>
  <si>
    <t>Otros Orígenes de Inversión</t>
  </si>
  <si>
    <t>1.2.5</t>
  </si>
  <si>
    <t>Sumar(44-46)</t>
  </si>
  <si>
    <t>36,37,38</t>
  </si>
  <si>
    <t>Flujos Netos de Efectivo por Actividades de Inversión</t>
  </si>
  <si>
    <t>39-43</t>
  </si>
  <si>
    <t>31,35</t>
  </si>
  <si>
    <t>Flujo de Efectivo de las Actividades de Financiamiento</t>
  </si>
  <si>
    <t>Sumar(50-53)</t>
  </si>
  <si>
    <t>42,43,44,45</t>
  </si>
  <si>
    <t>Endeudamiento Neto</t>
  </si>
  <si>
    <t>2.2.3</t>
  </si>
  <si>
    <t>Interno</t>
  </si>
  <si>
    <t>Externo</t>
  </si>
  <si>
    <t>Otros Orígenes de Financiamiento</t>
  </si>
  <si>
    <t>Sumar(55-58)</t>
  </si>
  <si>
    <t>47,48,49,50</t>
  </si>
  <si>
    <t>Servicios de la Deuda</t>
  </si>
  <si>
    <t>Otras Aplicaciones de Financiamiento</t>
  </si>
  <si>
    <t>Flujos Netos de Efectivo por Actividades de Financiamiento</t>
  </si>
  <si>
    <t>49-54</t>
  </si>
  <si>
    <t>41,46</t>
  </si>
  <si>
    <t>SUMATOTAL</t>
  </si>
  <si>
    <t>Incremento/Dismunición Neta en el Efectivo y Equivalentes al Efectivo</t>
  </si>
  <si>
    <t>37+47+59</t>
  </si>
  <si>
    <t>29,39,51</t>
  </si>
  <si>
    <t>Efectivo y Equivalentes al Efectivo al Inicio del Ejercicio</t>
  </si>
  <si>
    <t>1.1.1</t>
  </si>
  <si>
    <t>Efectivo y Equivalentes al Efectivo al Final del Ejercicio</t>
  </si>
  <si>
    <t>MUNICIPIO DE CHERÁN</t>
  </si>
  <si>
    <t>ESTADO DE FLUJOS DE EFECTIVO</t>
  </si>
  <si>
    <t>DEL 01/07/2021 AL 30/09/2021</t>
  </si>
  <si>
    <t>(En pesos)</t>
  </si>
  <si>
    <t>Fuente de financiamiento: 1501 FONDO GENERAL DE PARTICIPACIONES</t>
  </si>
  <si>
    <t>CONCEPTO</t>
  </si>
  <si>
    <t>FLORENTINO RAMOS ROJAS</t>
  </si>
  <si>
    <t>REYNALDO DURAN VELAZQUEZ</t>
  </si>
  <si>
    <t>MARCO ANTONIO JERONIMO LECO</t>
  </si>
  <si>
    <t>JAIME ROJAS HERNANDEZ</t>
  </si>
  <si>
    <t>SERGIO VELAZQUEZ HERNANDEZ</t>
  </si>
  <si>
    <t>SILVIA SILVA HERNANDEZ</t>
  </si>
  <si>
    <t>LEONEL FLORES HERNANDEZ</t>
  </si>
  <si>
    <t>ISABEL FABIAN FABIAN</t>
  </si>
  <si>
    <t>SONIA XOCHIL GUERRERO SANCHEZ</t>
  </si>
  <si>
    <t>MARIANO RAMOS ROJAS</t>
  </si>
  <si>
    <t>MA. DE LA LUZ ESTRADA VELAZQUEZ</t>
  </si>
  <si>
    <t>JOSEFINA VELAZQUEZ ROMERO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</si>
</sst>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3D3D3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/>
    <xf numFmtId="0" fontId="3" fillId="0" borderId="0"/>
  </cellStyleXfs>
  <cellXfs count="80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44" fontId="2" fillId="0" borderId="0" xfId="1" applyNumberFormat="1" applyFont="1" applyFill="1" applyBorder="1" applyAlignment="1" applyProtection="1">
      <alignment horizontal="right" vertical="center"/>
    </xf>
    <xf numFmtId="44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Protection="1"/>
    <xf numFmtId="0" fontId="4" fillId="3" borderId="9" xfId="0" applyNumberFormat="1" applyFont="1" applyFill="1" applyBorder="1" applyAlignment="1" applyProtection="1">
      <alignment horizontal="left" vertical="center"/>
    </xf>
    <xf numFmtId="0" fontId="0" fillId="3" borderId="9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" fillId="3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44" fontId="2" fillId="0" borderId="0" xfId="1" applyNumberFormat="1" applyFont="1" applyFill="1" applyBorder="1" applyAlignment="1" applyProtection="1">
      <alignment horizontal="center" vertical="center" wrapText="1"/>
    </xf>
    <xf numFmtId="44" fontId="0" fillId="0" borderId="0" xfId="1" applyNumberFormat="1" applyFont="1" applyFill="1" applyBorder="1" applyAlignment="1" applyProtection="1">
      <alignment horizontal="right" vertical="center"/>
    </xf>
    <xf numFmtId="44" fontId="0" fillId="0" borderId="0" xfId="1" applyNumberFormat="1" applyFont="1" applyFill="1" applyBorder="1" applyAlignment="1" applyProtection="1">
      <alignment vertical="center"/>
    </xf>
    <xf numFmtId="44" fontId="0" fillId="0" borderId="0" xfId="1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44" fontId="5" fillId="0" borderId="0" xfId="1" applyNumberFormat="1" applyFont="1" applyFill="1" applyBorder="1" applyAlignment="1" applyProtection="1">
      <alignment horizontal="right" vertical="center"/>
    </xf>
    <xf numFmtId="44" fontId="5" fillId="0" borderId="0" xfId="1" applyNumberFormat="1" applyFont="1" applyFill="1" applyBorder="1" applyAlignment="1" applyProtection="1">
      <alignment vertical="center"/>
    </xf>
    <xf numFmtId="44" fontId="5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44" fontId="6" fillId="0" borderId="0" xfId="1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7" fillId="0" borderId="9" xfId="0" applyNumberFormat="1" applyFont="1" applyFill="1" applyBorder="1" applyAlignment="1" applyProtection="1">
      <alignment horizontal="right" vertical="center"/>
    </xf>
    <xf numFmtId="0" fontId="7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0" fillId="0" borderId="9" xfId="0" applyNumberFormat="1" applyFont="1" applyFill="1" applyBorder="1" applyAlignment="1" applyProtection="1">
      <alignment horizontal="right" vertical="center"/>
    </xf>
    <xf numFmtId="0" fontId="7" fillId="3" borderId="9" xfId="0" applyNumberFormat="1" applyFont="1" applyFill="1" applyBorder="1" applyAlignment="1" applyProtection="1">
      <alignment horizontal="left" vertical="center"/>
    </xf>
    <xf numFmtId="0" fontId="2" fillId="3" borderId="9" xfId="0" applyNumberFormat="1" applyFont="1" applyFill="1" applyBorder="1" applyAlignment="1" applyProtection="1">
      <alignment horizontal="left" vertical="center" wrapText="1"/>
    </xf>
    <xf numFmtId="0" fontId="0" fillId="3" borderId="9" xfId="0" applyNumberFormat="1" applyFont="1" applyFill="1" applyBorder="1" applyAlignment="1" applyProtection="1">
      <alignment horizontal="left" vertical="center"/>
    </xf>
    <xf numFmtId="0" fontId="0" fillId="3" borderId="9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horizontal="right" vertical="center"/>
    </xf>
    <xf numFmtId="49" fontId="0" fillId="3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/>
    </xf>
    <xf numFmtId="49" fontId="0" fillId="0" borderId="0" xfId="0" applyNumberFormat="1" applyFont="1" applyFill="1" applyBorder="1" applyAlignment="1" applyProtection="1">
      <alignment horizontal="left" vertical="center"/>
    </xf>
    <xf numFmtId="0" fontId="7" fillId="3" borderId="9" xfId="0" applyNumberFormat="1" applyFont="1" applyFill="1" applyBorder="1" applyAlignment="1" applyProtection="1">
      <alignment horizontal="right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4" fillId="3" borderId="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right" vertical="center" wrapText="1"/>
    </xf>
    <xf numFmtId="0" fontId="0" fillId="3" borderId="9" xfId="0" applyNumberFormat="1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right" vertical="center"/>
    </xf>
    <xf numFmtId="164" fontId="5" fillId="0" borderId="0" xfId="1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" fillId="2" borderId="5" xfId="0" applyNumberFormat="1" applyFont="1" applyFill="1" applyBorder="1" applyAlignment="1" applyProtection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/>
    </xf>
    <xf numFmtId="0" fontId="2" fillId="2" borderId="7" xfId="0" applyNumberFormat="1" applyFont="1" applyFill="1" applyBorder="1" applyAlignment="1" applyProtection="1">
      <alignment horizontal="center" vertical="center"/>
    </xf>
    <xf numFmtId="0" fontId="2" fillId="2" borderId="8" xfId="0" applyNumberFormat="1" applyFont="1" applyFill="1" applyBorder="1" applyAlignment="1" applyProtection="1">
      <alignment horizontal="center" vertical="center"/>
    </xf>
    <xf numFmtId="49" fontId="2" fillId="2" borderId="9" xfId="1" applyNumberFormat="1" applyFont="1" applyFill="1" applyBorder="1" applyAlignment="1" applyProtection="1">
      <alignment horizontal="center" vertical="center"/>
    </xf>
    <xf numFmtId="164" fontId="5" fillId="0" borderId="2" xfId="1" applyNumberFormat="1" applyFont="1" applyFill="1" applyBorder="1" applyAlignment="1" applyProtection="1">
      <alignment horizontal="right" vertical="center"/>
    </xf>
    <xf numFmtId="0" fontId="2" fillId="2" borderId="9" xfId="0" applyNumberFormat="1" applyFont="1" applyFill="1" applyBorder="1" applyAlignment="1" applyProtection="1">
      <alignment horizontal="center" vertical="center"/>
    </xf>
    <xf numFmtId="0" fontId="5" fillId="4" borderId="2" xfId="0" applyNumberFormat="1" applyFont="1" applyFill="1" applyBorder="1" applyAlignment="1" applyProtection="1">
      <alignment vertical="center"/>
    </xf>
    <xf numFmtId="0" fontId="5" fillId="4" borderId="0" xfId="0" applyNumberFormat="1" applyFont="1" applyFill="1" applyBorder="1" applyAlignment="1" applyProtection="1">
      <alignment vertical="center"/>
    </xf>
    <xf numFmtId="164" fontId="5" fillId="4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164" fontId="5" fillId="4" borderId="2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3"/>
  <sheetViews>
    <sheetView tabSelected="1" zoomScaleNormal="100" zoomScaleSheetLayoutView="80" workbookViewId="0">
      <selection activeCell="H78" sqref="H78"/>
    </sheetView>
  </sheetViews>
  <sheetFormatPr baseColWidth="10" defaultColWidth="0" defaultRowHeight="15" x14ac:dyDescent="0.25"/>
  <cols>
    <col min="1" max="12" width="10.7109375" style="5" customWidth="1"/>
    <col min="13" max="14" width="10.7109375" style="4" customWidth="1"/>
    <col min="15" max="15" width="11.28515625" style="4" customWidth="1"/>
    <col min="16" max="16" width="9.140625" style="1" hidden="1" customWidth="1"/>
    <col min="17" max="16384" width="9.140625" style="1" hidden="1"/>
  </cols>
  <sheetData>
    <row r="1" spans="1:15" x14ac:dyDescent="0.25">
      <c r="A1" s="58" t="s">
        <v>129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60"/>
    </row>
    <row r="2" spans="1:15" x14ac:dyDescent="0.25">
      <c r="A2" s="61" t="s">
        <v>130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3"/>
    </row>
    <row r="3" spans="1:15" x14ac:dyDescent="0.25">
      <c r="A3" s="61" t="s">
        <v>131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3"/>
    </row>
    <row r="4" spans="1:15" x14ac:dyDescent="0.25">
      <c r="A4" s="61" t="s">
        <v>132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3"/>
    </row>
    <row r="5" spans="1:15" x14ac:dyDescent="0.25">
      <c r="A5" s="64" t="s">
        <v>133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6"/>
    </row>
    <row r="6" spans="1: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/>
      <c r="N6" s="3"/>
      <c r="O6" s="3"/>
    </row>
    <row r="7" spans="1:15" x14ac:dyDescent="0.25">
      <c r="A7" s="69" t="s">
        <v>134</v>
      </c>
      <c r="B7" s="69"/>
      <c r="C7" s="69"/>
      <c r="D7" s="69"/>
      <c r="E7" s="69"/>
      <c r="F7" s="69"/>
      <c r="G7" s="69"/>
      <c r="H7" s="69"/>
      <c r="I7" s="69"/>
      <c r="J7" s="67">
        <v>2021</v>
      </c>
      <c r="K7" s="67"/>
      <c r="L7" s="67"/>
      <c r="M7" s="67">
        <v>2020</v>
      </c>
      <c r="N7" s="67"/>
      <c r="O7" s="67"/>
    </row>
    <row r="8" spans="1:15" s="23" customFormat="1" ht="12.75" x14ac:dyDescent="0.25">
      <c r="A8" s="70" t="s">
        <v>10</v>
      </c>
      <c r="B8" s="70"/>
      <c r="C8" s="70"/>
      <c r="D8" s="70"/>
      <c r="E8" s="70"/>
      <c r="F8" s="70"/>
      <c r="G8" s="70"/>
      <c r="H8" s="70"/>
      <c r="I8" s="70"/>
      <c r="J8" s="74"/>
      <c r="K8" s="74"/>
      <c r="L8" s="74"/>
      <c r="M8" s="68"/>
      <c r="N8" s="68"/>
      <c r="O8" s="68"/>
    </row>
    <row r="9" spans="1:15" s="23" customFormat="1" ht="12.75" x14ac:dyDescent="0.25">
      <c r="A9" s="71" t="s">
        <v>15</v>
      </c>
      <c r="B9" s="71"/>
      <c r="C9" s="71"/>
      <c r="D9" s="71"/>
      <c r="E9" s="71"/>
      <c r="F9" s="71"/>
      <c r="G9" s="71"/>
      <c r="H9" s="71"/>
      <c r="I9" s="71"/>
      <c r="J9" s="72">
        <f>SUM(J10:L19)</f>
        <v>20266851.609999999</v>
      </c>
      <c r="K9" s="72"/>
      <c r="L9" s="72"/>
      <c r="M9" s="56">
        <f>SUM(M10:O19)</f>
        <v>18557056.100000001</v>
      </c>
      <c r="N9" s="56"/>
      <c r="O9" s="56"/>
    </row>
    <row r="10" spans="1:15" s="23" customFormat="1" ht="12.75" x14ac:dyDescent="0.25">
      <c r="A10" s="73" t="s">
        <v>20</v>
      </c>
      <c r="B10" s="73"/>
      <c r="C10" s="73"/>
      <c r="D10" s="73"/>
      <c r="E10" s="73"/>
      <c r="F10" s="73"/>
      <c r="G10" s="73"/>
      <c r="H10" s="73"/>
      <c r="I10" s="73"/>
      <c r="J10" s="56">
        <v>0</v>
      </c>
      <c r="K10" s="56"/>
      <c r="L10" s="56"/>
      <c r="M10" s="57">
        <v>0</v>
      </c>
      <c r="N10" s="57"/>
      <c r="O10" s="57"/>
    </row>
    <row r="11" spans="1:15" s="23" customFormat="1" ht="12.75" x14ac:dyDescent="0.25">
      <c r="A11" s="73" t="s">
        <v>24</v>
      </c>
      <c r="B11" s="73"/>
      <c r="C11" s="73"/>
      <c r="D11" s="73"/>
      <c r="E11" s="73"/>
      <c r="F11" s="73"/>
      <c r="G11" s="73"/>
      <c r="H11" s="73"/>
      <c r="I11" s="73"/>
      <c r="J11" s="56">
        <v>0</v>
      </c>
      <c r="K11" s="56"/>
      <c r="L11" s="56"/>
      <c r="M11" s="57">
        <v>0</v>
      </c>
      <c r="N11" s="57"/>
      <c r="O11" s="57"/>
    </row>
    <row r="12" spans="1:15" s="23" customFormat="1" ht="12.75" x14ac:dyDescent="0.25">
      <c r="A12" s="73" t="s">
        <v>28</v>
      </c>
      <c r="B12" s="73"/>
      <c r="C12" s="73"/>
      <c r="D12" s="73"/>
      <c r="E12" s="73"/>
      <c r="F12" s="73"/>
      <c r="G12" s="73"/>
      <c r="H12" s="73"/>
      <c r="I12" s="73"/>
      <c r="J12" s="56">
        <v>0</v>
      </c>
      <c r="K12" s="56"/>
      <c r="L12" s="56"/>
      <c r="M12" s="57">
        <v>0</v>
      </c>
      <c r="N12" s="57"/>
      <c r="O12" s="57"/>
    </row>
    <row r="13" spans="1:15" s="23" customFormat="1" ht="12.75" x14ac:dyDescent="0.25">
      <c r="A13" s="73" t="s">
        <v>32</v>
      </c>
      <c r="B13" s="73"/>
      <c r="C13" s="73"/>
      <c r="D13" s="73"/>
      <c r="E13" s="73"/>
      <c r="F13" s="73"/>
      <c r="G13" s="73"/>
      <c r="H13" s="73"/>
      <c r="I13" s="73"/>
      <c r="J13" s="56">
        <v>48158</v>
      </c>
      <c r="K13" s="56"/>
      <c r="L13" s="56"/>
      <c r="M13" s="57">
        <v>142675.87</v>
      </c>
      <c r="N13" s="57"/>
      <c r="O13" s="57"/>
    </row>
    <row r="14" spans="1:15" s="23" customFormat="1" ht="12.75" x14ac:dyDescent="0.25">
      <c r="A14" s="73" t="s">
        <v>36</v>
      </c>
      <c r="B14" s="73"/>
      <c r="C14" s="73"/>
      <c r="D14" s="73"/>
      <c r="E14" s="73"/>
      <c r="F14" s="73"/>
      <c r="G14" s="73"/>
      <c r="H14" s="73"/>
      <c r="I14" s="73"/>
      <c r="J14" s="56">
        <v>169.24</v>
      </c>
      <c r="K14" s="56"/>
      <c r="L14" s="56"/>
      <c r="M14" s="57">
        <v>0</v>
      </c>
      <c r="N14" s="57"/>
      <c r="O14" s="57"/>
    </row>
    <row r="15" spans="1:15" s="23" customFormat="1" ht="12.75" x14ac:dyDescent="0.25">
      <c r="A15" s="73" t="s">
        <v>40</v>
      </c>
      <c r="B15" s="73"/>
      <c r="C15" s="73"/>
      <c r="D15" s="73"/>
      <c r="E15" s="73"/>
      <c r="F15" s="73"/>
      <c r="G15" s="73"/>
      <c r="H15" s="73"/>
      <c r="I15" s="73"/>
      <c r="J15" s="56">
        <v>0</v>
      </c>
      <c r="K15" s="56"/>
      <c r="L15" s="56"/>
      <c r="M15" s="57">
        <v>0</v>
      </c>
      <c r="N15" s="57"/>
      <c r="O15" s="57"/>
    </row>
    <row r="16" spans="1:15" s="23" customFormat="1" ht="12.75" x14ac:dyDescent="0.25">
      <c r="A16" s="73" t="s">
        <v>44</v>
      </c>
      <c r="B16" s="73"/>
      <c r="C16" s="73"/>
      <c r="D16" s="73"/>
      <c r="E16" s="73"/>
      <c r="F16" s="73"/>
      <c r="G16" s="73"/>
      <c r="H16" s="73"/>
      <c r="I16" s="73"/>
      <c r="J16" s="56">
        <v>0</v>
      </c>
      <c r="K16" s="56"/>
      <c r="L16" s="56"/>
      <c r="M16" s="57">
        <v>0</v>
      </c>
      <c r="N16" s="57"/>
      <c r="O16" s="57"/>
    </row>
    <row r="17" spans="1:15" s="23" customFormat="1" ht="12.75" x14ac:dyDescent="0.25">
      <c r="A17" s="75" t="s">
        <v>48</v>
      </c>
      <c r="B17" s="75"/>
      <c r="C17" s="75"/>
      <c r="D17" s="75"/>
      <c r="E17" s="75"/>
      <c r="F17" s="75"/>
      <c r="G17" s="75"/>
      <c r="H17" s="75"/>
      <c r="I17" s="75"/>
      <c r="J17" s="56">
        <v>20218524.370000001</v>
      </c>
      <c r="K17" s="56"/>
      <c r="L17" s="56"/>
      <c r="M17" s="57">
        <v>18414380.23</v>
      </c>
      <c r="N17" s="57"/>
      <c r="O17" s="57"/>
    </row>
    <row r="18" spans="1:15" s="23" customFormat="1" ht="12.75" x14ac:dyDescent="0.25">
      <c r="A18" s="73" t="s">
        <v>52</v>
      </c>
      <c r="B18" s="73"/>
      <c r="C18" s="73"/>
      <c r="D18" s="73"/>
      <c r="E18" s="73"/>
      <c r="F18" s="73"/>
      <c r="G18" s="73"/>
      <c r="H18" s="73"/>
      <c r="I18" s="73"/>
      <c r="J18" s="56">
        <v>0</v>
      </c>
      <c r="K18" s="56"/>
      <c r="L18" s="56"/>
      <c r="M18" s="57">
        <v>0</v>
      </c>
      <c r="N18" s="57"/>
      <c r="O18" s="57"/>
    </row>
    <row r="19" spans="1:15" s="23" customFormat="1" ht="12.75" x14ac:dyDescent="0.25">
      <c r="A19" s="73" t="s">
        <v>54</v>
      </c>
      <c r="B19" s="73"/>
      <c r="C19" s="73"/>
      <c r="D19" s="73"/>
      <c r="E19" s="73"/>
      <c r="F19" s="73"/>
      <c r="G19" s="73"/>
      <c r="H19" s="73"/>
      <c r="I19" s="73"/>
      <c r="J19" s="56">
        <v>0</v>
      </c>
      <c r="K19" s="56"/>
      <c r="L19" s="56"/>
      <c r="M19" s="57">
        <v>0</v>
      </c>
      <c r="N19" s="57"/>
      <c r="O19" s="57"/>
    </row>
    <row r="20" spans="1:15" s="23" customFormat="1" ht="12.75" x14ac:dyDescent="0.25">
      <c r="A20" s="71" t="s">
        <v>55</v>
      </c>
      <c r="B20" s="71"/>
      <c r="C20" s="71"/>
      <c r="D20" s="71"/>
      <c r="E20" s="71"/>
      <c r="F20" s="71"/>
      <c r="G20" s="71"/>
      <c r="H20" s="71"/>
      <c r="I20" s="71"/>
      <c r="J20" s="72">
        <f>SUM(J21:L36)</f>
        <v>20040094.34</v>
      </c>
      <c r="K20" s="72"/>
      <c r="L20" s="72"/>
      <c r="M20" s="56">
        <f>SUM(M21:O36)</f>
        <v>16727954.040000001</v>
      </c>
      <c r="N20" s="56"/>
      <c r="O20" s="56"/>
    </row>
    <row r="21" spans="1:15" s="23" customFormat="1" ht="12.75" x14ac:dyDescent="0.25">
      <c r="A21" s="73" t="s">
        <v>58</v>
      </c>
      <c r="B21" s="73"/>
      <c r="C21" s="73"/>
      <c r="D21" s="73"/>
      <c r="E21" s="73"/>
      <c r="F21" s="73"/>
      <c r="G21" s="73"/>
      <c r="H21" s="73"/>
      <c r="I21" s="73"/>
      <c r="J21" s="56">
        <v>10711301.59</v>
      </c>
      <c r="K21" s="56"/>
      <c r="L21" s="56"/>
      <c r="M21" s="57">
        <v>9406993.75</v>
      </c>
      <c r="N21" s="57"/>
      <c r="O21" s="57"/>
    </row>
    <row r="22" spans="1:15" s="23" customFormat="1" ht="12.75" x14ac:dyDescent="0.25">
      <c r="A22" s="73" t="s">
        <v>60</v>
      </c>
      <c r="B22" s="73"/>
      <c r="C22" s="73"/>
      <c r="D22" s="73"/>
      <c r="E22" s="73"/>
      <c r="F22" s="73"/>
      <c r="G22" s="73"/>
      <c r="H22" s="73"/>
      <c r="I22" s="73"/>
      <c r="J22" s="56">
        <v>3187064.67</v>
      </c>
      <c r="K22" s="56"/>
      <c r="L22" s="56"/>
      <c r="M22" s="57">
        <v>3697253.48</v>
      </c>
      <c r="N22" s="57"/>
      <c r="O22" s="57"/>
    </row>
    <row r="23" spans="1:15" s="23" customFormat="1" ht="12.75" x14ac:dyDescent="0.25">
      <c r="A23" s="73" t="s">
        <v>62</v>
      </c>
      <c r="B23" s="73"/>
      <c r="C23" s="73"/>
      <c r="D23" s="73"/>
      <c r="E23" s="73"/>
      <c r="F23" s="73"/>
      <c r="G23" s="73"/>
      <c r="H23" s="73"/>
      <c r="I23" s="73"/>
      <c r="J23" s="56">
        <v>3509354.85</v>
      </c>
      <c r="K23" s="56"/>
      <c r="L23" s="56"/>
      <c r="M23" s="57">
        <v>1558071.22</v>
      </c>
      <c r="N23" s="57"/>
      <c r="O23" s="57"/>
    </row>
    <row r="24" spans="1:15" s="23" customFormat="1" ht="12.75" x14ac:dyDescent="0.25">
      <c r="A24" s="73" t="s">
        <v>64</v>
      </c>
      <c r="B24" s="73"/>
      <c r="C24" s="73"/>
      <c r="D24" s="73"/>
      <c r="E24" s="73"/>
      <c r="F24" s="73"/>
      <c r="G24" s="73"/>
      <c r="H24" s="73"/>
      <c r="I24" s="73"/>
      <c r="J24" s="56">
        <v>729129</v>
      </c>
      <c r="K24" s="56"/>
      <c r="L24" s="56"/>
      <c r="M24" s="57">
        <v>934454</v>
      </c>
      <c r="N24" s="57"/>
      <c r="O24" s="57"/>
    </row>
    <row r="25" spans="1:15" s="23" customFormat="1" ht="12.75" x14ac:dyDescent="0.25">
      <c r="A25" s="73" t="s">
        <v>66</v>
      </c>
      <c r="B25" s="73"/>
      <c r="C25" s="73"/>
      <c r="D25" s="73"/>
      <c r="E25" s="73"/>
      <c r="F25" s="73"/>
      <c r="G25" s="73"/>
      <c r="H25" s="73"/>
      <c r="I25" s="73"/>
      <c r="J25" s="56">
        <v>0</v>
      </c>
      <c r="K25" s="56"/>
      <c r="L25" s="56"/>
      <c r="M25" s="57">
        <v>0</v>
      </c>
      <c r="N25" s="57"/>
      <c r="O25" s="57"/>
    </row>
    <row r="26" spans="1:15" s="23" customFormat="1" ht="12.75" x14ac:dyDescent="0.25">
      <c r="A26" s="73" t="s">
        <v>68</v>
      </c>
      <c r="B26" s="73"/>
      <c r="C26" s="73"/>
      <c r="D26" s="73"/>
      <c r="E26" s="73"/>
      <c r="F26" s="73"/>
      <c r="G26" s="73"/>
      <c r="H26" s="73"/>
      <c r="I26" s="73"/>
      <c r="J26" s="56">
        <v>988517</v>
      </c>
      <c r="K26" s="56"/>
      <c r="L26" s="56"/>
      <c r="M26" s="57">
        <v>255707</v>
      </c>
      <c r="N26" s="57"/>
      <c r="O26" s="57"/>
    </row>
    <row r="27" spans="1:15" s="23" customFormat="1" ht="12.75" x14ac:dyDescent="0.25">
      <c r="A27" s="73" t="s">
        <v>70</v>
      </c>
      <c r="B27" s="73"/>
      <c r="C27" s="73"/>
      <c r="D27" s="73"/>
      <c r="E27" s="73"/>
      <c r="F27" s="73"/>
      <c r="G27" s="73"/>
      <c r="H27" s="73"/>
      <c r="I27" s="73"/>
      <c r="J27" s="56">
        <v>914727.23</v>
      </c>
      <c r="K27" s="56"/>
      <c r="L27" s="56"/>
      <c r="M27" s="57">
        <v>875474.59</v>
      </c>
      <c r="N27" s="57"/>
      <c r="O27" s="57"/>
    </row>
    <row r="28" spans="1:15" s="23" customFormat="1" ht="12.75" x14ac:dyDescent="0.25">
      <c r="A28" s="73" t="s">
        <v>72</v>
      </c>
      <c r="B28" s="73"/>
      <c r="C28" s="73"/>
      <c r="D28" s="73"/>
      <c r="E28" s="73"/>
      <c r="F28" s="73"/>
      <c r="G28" s="73"/>
      <c r="H28" s="73"/>
      <c r="I28" s="73"/>
      <c r="J28" s="56">
        <v>0</v>
      </c>
      <c r="K28" s="56"/>
      <c r="L28" s="56"/>
      <c r="M28" s="57">
        <v>0</v>
      </c>
      <c r="N28" s="57"/>
      <c r="O28" s="57"/>
    </row>
    <row r="29" spans="1:15" s="23" customFormat="1" ht="12.75" x14ac:dyDescent="0.25">
      <c r="A29" s="73" t="s">
        <v>74</v>
      </c>
      <c r="B29" s="73"/>
      <c r="C29" s="73"/>
      <c r="D29" s="73"/>
      <c r="E29" s="73"/>
      <c r="F29" s="73"/>
      <c r="G29" s="73"/>
      <c r="H29" s="73"/>
      <c r="I29" s="73"/>
      <c r="J29" s="56">
        <v>0</v>
      </c>
      <c r="K29" s="56"/>
      <c r="L29" s="56"/>
      <c r="M29" s="57">
        <v>0</v>
      </c>
      <c r="N29" s="57"/>
      <c r="O29" s="57"/>
    </row>
    <row r="30" spans="1:15" s="23" customFormat="1" ht="12.75" x14ac:dyDescent="0.25">
      <c r="A30" s="73" t="s">
        <v>76</v>
      </c>
      <c r="B30" s="73"/>
      <c r="C30" s="73"/>
      <c r="D30" s="73"/>
      <c r="E30" s="73"/>
      <c r="F30" s="73"/>
      <c r="G30" s="73"/>
      <c r="H30" s="73"/>
      <c r="I30" s="73"/>
      <c r="J30" s="56">
        <v>0</v>
      </c>
      <c r="K30" s="56"/>
      <c r="L30" s="56"/>
      <c r="M30" s="57">
        <v>0</v>
      </c>
      <c r="N30" s="57"/>
      <c r="O30" s="57"/>
    </row>
    <row r="31" spans="1:15" s="23" customFormat="1" ht="12.75" x14ac:dyDescent="0.25">
      <c r="A31" s="73" t="s">
        <v>78</v>
      </c>
      <c r="B31" s="73"/>
      <c r="C31" s="73"/>
      <c r="D31" s="73"/>
      <c r="E31" s="73"/>
      <c r="F31" s="73"/>
      <c r="G31" s="73"/>
      <c r="H31" s="73"/>
      <c r="I31" s="73"/>
      <c r="J31" s="56">
        <v>0</v>
      </c>
      <c r="K31" s="56"/>
      <c r="L31" s="56"/>
      <c r="M31" s="57">
        <v>0</v>
      </c>
      <c r="N31" s="57"/>
      <c r="O31" s="57"/>
    </row>
    <row r="32" spans="1:15" s="23" customFormat="1" ht="12.75" x14ac:dyDescent="0.25">
      <c r="A32" s="73" t="s">
        <v>80</v>
      </c>
      <c r="B32" s="73"/>
      <c r="C32" s="73"/>
      <c r="D32" s="73"/>
      <c r="E32" s="73"/>
      <c r="F32" s="73"/>
      <c r="G32" s="73"/>
      <c r="H32" s="73"/>
      <c r="I32" s="73"/>
      <c r="J32" s="56">
        <v>0</v>
      </c>
      <c r="K32" s="56"/>
      <c r="L32" s="56"/>
      <c r="M32" s="57">
        <v>0</v>
      </c>
      <c r="N32" s="57"/>
      <c r="O32" s="57"/>
    </row>
    <row r="33" spans="1:15" s="23" customFormat="1" ht="12.75" x14ac:dyDescent="0.25">
      <c r="A33" s="73" t="s">
        <v>82</v>
      </c>
      <c r="B33" s="73"/>
      <c r="C33" s="73"/>
      <c r="D33" s="73"/>
      <c r="E33" s="73"/>
      <c r="F33" s="73"/>
      <c r="G33" s="73"/>
      <c r="H33" s="73"/>
      <c r="I33" s="73"/>
      <c r="J33" s="56">
        <v>0</v>
      </c>
      <c r="K33" s="56"/>
      <c r="L33" s="56"/>
      <c r="M33" s="57">
        <v>0</v>
      </c>
      <c r="N33" s="57"/>
      <c r="O33" s="57"/>
    </row>
    <row r="34" spans="1:15" s="23" customFormat="1" ht="12.75" x14ac:dyDescent="0.25">
      <c r="A34" s="73" t="s">
        <v>84</v>
      </c>
      <c r="B34" s="73"/>
      <c r="C34" s="73"/>
      <c r="D34" s="73"/>
      <c r="E34" s="73"/>
      <c r="F34" s="73"/>
      <c r="G34" s="73"/>
      <c r="H34" s="73"/>
      <c r="I34" s="73"/>
      <c r="J34" s="56">
        <v>0</v>
      </c>
      <c r="K34" s="56"/>
      <c r="L34" s="56"/>
      <c r="M34" s="57">
        <v>0</v>
      </c>
      <c r="N34" s="57"/>
      <c r="O34" s="57"/>
    </row>
    <row r="35" spans="1:15" s="23" customFormat="1" ht="12.75" x14ac:dyDescent="0.25">
      <c r="A35" s="73" t="s">
        <v>86</v>
      </c>
      <c r="B35" s="73"/>
      <c r="C35" s="73"/>
      <c r="D35" s="73"/>
      <c r="E35" s="73"/>
      <c r="F35" s="73"/>
      <c r="G35" s="73"/>
      <c r="H35" s="73"/>
      <c r="I35" s="73"/>
      <c r="J35" s="56">
        <v>0</v>
      </c>
      <c r="K35" s="56"/>
      <c r="L35" s="56"/>
      <c r="M35" s="57">
        <v>0</v>
      </c>
      <c r="N35" s="57"/>
      <c r="O35" s="57"/>
    </row>
    <row r="36" spans="1:15" s="23" customFormat="1" ht="12.75" x14ac:dyDescent="0.25">
      <c r="A36" s="73" t="s">
        <v>88</v>
      </c>
      <c r="B36" s="73"/>
      <c r="C36" s="73"/>
      <c r="D36" s="73"/>
      <c r="E36" s="73"/>
      <c r="F36" s="73"/>
      <c r="G36" s="73"/>
      <c r="H36" s="73"/>
      <c r="I36" s="73"/>
      <c r="J36" s="56">
        <v>0</v>
      </c>
      <c r="K36" s="56"/>
      <c r="L36" s="56"/>
      <c r="M36" s="57">
        <v>0</v>
      </c>
      <c r="N36" s="57"/>
      <c r="O36" s="57"/>
    </row>
    <row r="37" spans="1:15" s="23" customFormat="1" ht="12.75" x14ac:dyDescent="0.25">
      <c r="A37" s="71" t="s">
        <v>90</v>
      </c>
      <c r="B37" s="71"/>
      <c r="C37" s="71"/>
      <c r="D37" s="71"/>
      <c r="E37" s="71"/>
      <c r="F37" s="71"/>
      <c r="G37" s="71"/>
      <c r="H37" s="71"/>
      <c r="I37" s="71"/>
      <c r="J37" s="72">
        <f>J9-J20</f>
        <v>226757.26999999955</v>
      </c>
      <c r="K37" s="72"/>
      <c r="L37" s="72"/>
      <c r="M37" s="56">
        <f>M9-M20</f>
        <v>1829102.0600000005</v>
      </c>
      <c r="N37" s="56"/>
      <c r="O37" s="56"/>
    </row>
    <row r="38" spans="1:15" s="23" customFormat="1" ht="12.75" x14ac:dyDescent="0.25">
      <c r="A38" s="71" t="s">
        <v>93</v>
      </c>
      <c r="B38" s="71"/>
      <c r="C38" s="71"/>
      <c r="D38" s="71"/>
      <c r="E38" s="71"/>
      <c r="F38" s="71"/>
      <c r="G38" s="71"/>
      <c r="H38" s="71"/>
      <c r="I38" s="71"/>
      <c r="J38" s="72"/>
      <c r="K38" s="72"/>
      <c r="L38" s="72"/>
      <c r="M38" s="57"/>
      <c r="N38" s="57"/>
      <c r="O38" s="57"/>
    </row>
    <row r="39" spans="1:15" s="23" customFormat="1" ht="12.75" x14ac:dyDescent="0.25">
      <c r="A39" s="71" t="s">
        <v>15</v>
      </c>
      <c r="B39" s="71"/>
      <c r="C39" s="71"/>
      <c r="D39" s="71"/>
      <c r="E39" s="71"/>
      <c r="F39" s="71"/>
      <c r="G39" s="71"/>
      <c r="H39" s="71"/>
      <c r="I39" s="71"/>
      <c r="J39" s="72">
        <f>SUM(J40:L42)</f>
        <v>0</v>
      </c>
      <c r="K39" s="72"/>
      <c r="L39" s="72"/>
      <c r="M39" s="56">
        <f>SUM(M40:O42)</f>
        <v>0</v>
      </c>
      <c r="N39" s="56"/>
      <c r="O39" s="56"/>
    </row>
    <row r="40" spans="1:15" s="23" customFormat="1" ht="12.75" x14ac:dyDescent="0.25">
      <c r="A40" s="73" t="s">
        <v>96</v>
      </c>
      <c r="B40" s="73"/>
      <c r="C40" s="73"/>
      <c r="D40" s="73"/>
      <c r="E40" s="73"/>
      <c r="F40" s="73"/>
      <c r="G40" s="73"/>
      <c r="H40" s="73"/>
      <c r="I40" s="73"/>
      <c r="J40" s="56">
        <v>0</v>
      </c>
      <c r="K40" s="56"/>
      <c r="L40" s="56"/>
      <c r="M40" s="57">
        <v>0</v>
      </c>
      <c r="N40" s="57"/>
      <c r="O40" s="57"/>
    </row>
    <row r="41" spans="1:15" s="23" customFormat="1" ht="12.75" x14ac:dyDescent="0.25">
      <c r="A41" s="73" t="s">
        <v>98</v>
      </c>
      <c r="B41" s="73"/>
      <c r="C41" s="73"/>
      <c r="D41" s="73"/>
      <c r="E41" s="73"/>
      <c r="F41" s="73"/>
      <c r="G41" s="73"/>
      <c r="H41" s="73"/>
      <c r="I41" s="73"/>
      <c r="J41" s="56">
        <v>0</v>
      </c>
      <c r="K41" s="56"/>
      <c r="L41" s="56"/>
      <c r="M41" s="57">
        <v>0</v>
      </c>
      <c r="N41" s="57"/>
      <c r="O41" s="57"/>
    </row>
    <row r="42" spans="1:15" s="23" customFormat="1" ht="12.75" x14ac:dyDescent="0.25">
      <c r="A42" s="73" t="s">
        <v>100</v>
      </c>
      <c r="B42" s="73"/>
      <c r="C42" s="73"/>
      <c r="D42" s="73"/>
      <c r="E42" s="73"/>
      <c r="F42" s="73"/>
      <c r="G42" s="73"/>
      <c r="H42" s="73"/>
      <c r="I42" s="73"/>
      <c r="J42" s="56">
        <v>0</v>
      </c>
      <c r="K42" s="56"/>
      <c r="L42" s="56"/>
      <c r="M42" s="57">
        <v>0</v>
      </c>
      <c r="N42" s="57"/>
      <c r="O42" s="57"/>
    </row>
    <row r="43" spans="1:15" s="23" customFormat="1" ht="12.75" x14ac:dyDescent="0.25">
      <c r="A43" s="71" t="s">
        <v>55</v>
      </c>
      <c r="B43" s="71"/>
      <c r="C43" s="71"/>
      <c r="D43" s="71"/>
      <c r="E43" s="71"/>
      <c r="F43" s="71"/>
      <c r="G43" s="71"/>
      <c r="H43" s="71"/>
      <c r="I43" s="71"/>
      <c r="J43" s="72">
        <f>SUM(J44:L46)</f>
        <v>0</v>
      </c>
      <c r="K43" s="72"/>
      <c r="L43" s="72"/>
      <c r="M43" s="56">
        <f>SUM(M44:O46)</f>
        <v>165300</v>
      </c>
      <c r="N43" s="56"/>
      <c r="O43" s="56"/>
    </row>
    <row r="44" spans="1:15" s="23" customFormat="1" ht="12.75" x14ac:dyDescent="0.25">
      <c r="A44" s="73" t="s">
        <v>96</v>
      </c>
      <c r="B44" s="73"/>
      <c r="C44" s="73"/>
      <c r="D44" s="73"/>
      <c r="E44" s="73"/>
      <c r="F44" s="73"/>
      <c r="G44" s="73"/>
      <c r="H44" s="73"/>
      <c r="I44" s="73"/>
      <c r="J44" s="56">
        <v>0</v>
      </c>
      <c r="K44" s="56"/>
      <c r="L44" s="56"/>
      <c r="M44" s="57">
        <v>0</v>
      </c>
      <c r="N44" s="57"/>
      <c r="O44" s="57"/>
    </row>
    <row r="45" spans="1:15" s="23" customFormat="1" ht="12.75" x14ac:dyDescent="0.25">
      <c r="A45" s="73" t="s">
        <v>98</v>
      </c>
      <c r="B45" s="73"/>
      <c r="C45" s="73"/>
      <c r="D45" s="73"/>
      <c r="E45" s="73"/>
      <c r="F45" s="73"/>
      <c r="G45" s="73"/>
      <c r="H45" s="73"/>
      <c r="I45" s="73"/>
      <c r="J45" s="56">
        <v>0</v>
      </c>
      <c r="K45" s="56"/>
      <c r="L45" s="56"/>
      <c r="M45" s="57">
        <v>165300</v>
      </c>
      <c r="N45" s="57"/>
      <c r="O45" s="57"/>
    </row>
    <row r="46" spans="1:15" s="23" customFormat="1" ht="12.75" x14ac:dyDescent="0.25">
      <c r="A46" s="73" t="s">
        <v>100</v>
      </c>
      <c r="B46" s="73"/>
      <c r="C46" s="73"/>
      <c r="D46" s="73"/>
      <c r="E46" s="73"/>
      <c r="F46" s="73"/>
      <c r="G46" s="73"/>
      <c r="H46" s="73"/>
      <c r="I46" s="73"/>
      <c r="J46" s="56">
        <v>0</v>
      </c>
      <c r="K46" s="56"/>
      <c r="L46" s="56"/>
      <c r="M46" s="57">
        <v>0</v>
      </c>
      <c r="N46" s="57"/>
      <c r="O46" s="57"/>
    </row>
    <row r="47" spans="1:15" s="23" customFormat="1" ht="12.75" x14ac:dyDescent="0.25">
      <c r="A47" s="71" t="s">
        <v>104</v>
      </c>
      <c r="B47" s="71"/>
      <c r="C47" s="71"/>
      <c r="D47" s="71"/>
      <c r="E47" s="71"/>
      <c r="F47" s="71"/>
      <c r="G47" s="71"/>
      <c r="H47" s="71"/>
      <c r="I47" s="71"/>
      <c r="J47" s="72">
        <f>J39-J43</f>
        <v>0</v>
      </c>
      <c r="K47" s="72"/>
      <c r="L47" s="72"/>
      <c r="M47" s="56">
        <f>M39-M43</f>
        <v>-165300</v>
      </c>
      <c r="N47" s="56"/>
      <c r="O47" s="56"/>
    </row>
    <row r="48" spans="1:15" s="23" customFormat="1" ht="12.75" x14ac:dyDescent="0.25">
      <c r="A48" s="71" t="s">
        <v>107</v>
      </c>
      <c r="B48" s="71"/>
      <c r="C48" s="71"/>
      <c r="D48" s="71"/>
      <c r="E48" s="71"/>
      <c r="F48" s="71"/>
      <c r="G48" s="71"/>
      <c r="H48" s="71"/>
      <c r="I48" s="71"/>
      <c r="J48" s="72"/>
      <c r="K48" s="72"/>
      <c r="L48" s="72"/>
      <c r="M48" s="57"/>
      <c r="N48" s="57"/>
      <c r="O48" s="57"/>
    </row>
    <row r="49" spans="1:15" s="23" customFormat="1" ht="12.75" x14ac:dyDescent="0.25">
      <c r="A49" s="71" t="s">
        <v>15</v>
      </c>
      <c r="B49" s="71"/>
      <c r="C49" s="71"/>
      <c r="D49" s="71"/>
      <c r="E49" s="71"/>
      <c r="F49" s="71"/>
      <c r="G49" s="71"/>
      <c r="H49" s="71"/>
      <c r="I49" s="71"/>
      <c r="J49" s="72">
        <f>SUM(J50:L53)</f>
        <v>0</v>
      </c>
      <c r="K49" s="72"/>
      <c r="L49" s="72"/>
      <c r="M49" s="56">
        <f>SUM(M50:O53)</f>
        <v>0</v>
      </c>
      <c r="N49" s="56"/>
      <c r="O49" s="56"/>
    </row>
    <row r="50" spans="1:15" s="23" customFormat="1" ht="12.75" x14ac:dyDescent="0.25">
      <c r="A50" s="73" t="s">
        <v>110</v>
      </c>
      <c r="B50" s="73"/>
      <c r="C50" s="73"/>
      <c r="D50" s="73"/>
      <c r="E50" s="73"/>
      <c r="F50" s="73"/>
      <c r="G50" s="73"/>
      <c r="H50" s="73"/>
      <c r="I50" s="73"/>
      <c r="J50" s="56">
        <v>0</v>
      </c>
      <c r="K50" s="56"/>
      <c r="L50" s="56"/>
      <c r="M50" s="57">
        <v>0</v>
      </c>
      <c r="N50" s="57"/>
      <c r="O50" s="57"/>
    </row>
    <row r="51" spans="1:15" s="23" customFormat="1" ht="12.75" x14ac:dyDescent="0.25">
      <c r="A51" s="73" t="s">
        <v>112</v>
      </c>
      <c r="B51" s="73"/>
      <c r="C51" s="73"/>
      <c r="D51" s="73"/>
      <c r="E51" s="73"/>
      <c r="F51" s="73"/>
      <c r="G51" s="73"/>
      <c r="H51" s="73"/>
      <c r="I51" s="73"/>
      <c r="J51" s="56">
        <v>0</v>
      </c>
      <c r="K51" s="56"/>
      <c r="L51" s="56"/>
      <c r="M51" s="57">
        <v>0</v>
      </c>
      <c r="N51" s="57"/>
      <c r="O51" s="57"/>
    </row>
    <row r="52" spans="1:15" s="23" customFormat="1" ht="12.75" x14ac:dyDescent="0.25">
      <c r="A52" s="73" t="s">
        <v>113</v>
      </c>
      <c r="B52" s="73"/>
      <c r="C52" s="73"/>
      <c r="D52" s="73"/>
      <c r="E52" s="73"/>
      <c r="F52" s="73"/>
      <c r="G52" s="73"/>
      <c r="H52" s="73"/>
      <c r="I52" s="73"/>
      <c r="J52" s="56">
        <v>0</v>
      </c>
      <c r="K52" s="56"/>
      <c r="L52" s="56"/>
      <c r="M52" s="57">
        <v>0</v>
      </c>
      <c r="N52" s="57"/>
      <c r="O52" s="57"/>
    </row>
    <row r="53" spans="1:15" s="23" customFormat="1" ht="12.75" x14ac:dyDescent="0.25">
      <c r="A53" s="73" t="s">
        <v>114</v>
      </c>
      <c r="B53" s="73"/>
      <c r="C53" s="73"/>
      <c r="D53" s="73"/>
      <c r="E53" s="73"/>
      <c r="F53" s="73"/>
      <c r="G53" s="73"/>
      <c r="H53" s="73"/>
      <c r="I53" s="73"/>
      <c r="J53" s="56">
        <v>0</v>
      </c>
      <c r="K53" s="56"/>
      <c r="L53" s="56"/>
      <c r="M53" s="57">
        <v>0</v>
      </c>
      <c r="N53" s="57"/>
      <c r="O53" s="57"/>
    </row>
    <row r="54" spans="1:15" s="23" customFormat="1" ht="12.75" x14ac:dyDescent="0.25">
      <c r="A54" s="71" t="s">
        <v>55</v>
      </c>
      <c r="B54" s="71"/>
      <c r="C54" s="71"/>
      <c r="D54" s="71"/>
      <c r="E54" s="71"/>
      <c r="F54" s="71"/>
      <c r="G54" s="71"/>
      <c r="H54" s="71"/>
      <c r="I54" s="71"/>
      <c r="J54" s="72">
        <f>SUM(J55:L58)</f>
        <v>0</v>
      </c>
      <c r="K54" s="72"/>
      <c r="L54" s="72"/>
      <c r="M54" s="56">
        <f>SUM(M55:O58)</f>
        <v>0</v>
      </c>
      <c r="N54" s="56"/>
      <c r="O54" s="56"/>
    </row>
    <row r="55" spans="1:15" s="23" customFormat="1" ht="12.75" x14ac:dyDescent="0.25">
      <c r="A55" s="73" t="s">
        <v>117</v>
      </c>
      <c r="B55" s="73"/>
      <c r="C55" s="73"/>
      <c r="D55" s="73"/>
      <c r="E55" s="73"/>
      <c r="F55" s="73"/>
      <c r="G55" s="73"/>
      <c r="H55" s="73"/>
      <c r="I55" s="73"/>
      <c r="J55" s="56">
        <v>0</v>
      </c>
      <c r="K55" s="56"/>
      <c r="L55" s="56"/>
      <c r="M55" s="57">
        <v>0</v>
      </c>
      <c r="N55" s="57"/>
      <c r="O55" s="57"/>
    </row>
    <row r="56" spans="1:15" s="23" customFormat="1" ht="12.75" x14ac:dyDescent="0.25">
      <c r="A56" s="73" t="s">
        <v>112</v>
      </c>
      <c r="B56" s="73"/>
      <c r="C56" s="73"/>
      <c r="D56" s="73"/>
      <c r="E56" s="73"/>
      <c r="F56" s="73"/>
      <c r="G56" s="73"/>
      <c r="H56" s="73"/>
      <c r="I56" s="73"/>
      <c r="J56" s="56">
        <v>0</v>
      </c>
      <c r="K56" s="56"/>
      <c r="L56" s="56"/>
      <c r="M56" s="57">
        <v>0</v>
      </c>
      <c r="N56" s="57"/>
      <c r="O56" s="57"/>
    </row>
    <row r="57" spans="1:15" s="23" customFormat="1" ht="12.75" x14ac:dyDescent="0.25">
      <c r="A57" s="73" t="s">
        <v>113</v>
      </c>
      <c r="B57" s="73"/>
      <c r="C57" s="73"/>
      <c r="D57" s="73"/>
      <c r="E57" s="73"/>
      <c r="F57" s="73"/>
      <c r="G57" s="73"/>
      <c r="H57" s="73"/>
      <c r="I57" s="73"/>
      <c r="J57" s="56">
        <v>0</v>
      </c>
      <c r="K57" s="56"/>
      <c r="L57" s="56"/>
      <c r="M57" s="57">
        <v>0</v>
      </c>
      <c r="N57" s="57"/>
      <c r="O57" s="57"/>
    </row>
    <row r="58" spans="1:15" s="23" customFormat="1" ht="12.75" x14ac:dyDescent="0.25">
      <c r="A58" s="73" t="s">
        <v>118</v>
      </c>
      <c r="B58" s="73"/>
      <c r="C58" s="73"/>
      <c r="D58" s="73"/>
      <c r="E58" s="73"/>
      <c r="F58" s="73"/>
      <c r="G58" s="73"/>
      <c r="H58" s="73"/>
      <c r="I58" s="73"/>
      <c r="J58" s="56">
        <v>0</v>
      </c>
      <c r="K58" s="56"/>
      <c r="L58" s="56"/>
      <c r="M58" s="57">
        <v>0</v>
      </c>
      <c r="N58" s="57"/>
      <c r="O58" s="57"/>
    </row>
    <row r="59" spans="1:15" s="23" customFormat="1" ht="12.75" x14ac:dyDescent="0.25">
      <c r="A59" s="71" t="s">
        <v>119</v>
      </c>
      <c r="B59" s="71"/>
      <c r="C59" s="71"/>
      <c r="D59" s="71"/>
      <c r="E59" s="71"/>
      <c r="F59" s="71"/>
      <c r="G59" s="71"/>
      <c r="H59" s="71"/>
      <c r="I59" s="71"/>
      <c r="J59" s="72">
        <f>J49-J54</f>
        <v>0</v>
      </c>
      <c r="K59" s="72"/>
      <c r="L59" s="72"/>
      <c r="M59" s="56">
        <f>M49-M54</f>
        <v>0</v>
      </c>
      <c r="N59" s="56"/>
      <c r="O59" s="56"/>
    </row>
    <row r="60" spans="1:15" s="23" customFormat="1" ht="12.75" x14ac:dyDescent="0.25">
      <c r="A60" s="71" t="s">
        <v>123</v>
      </c>
      <c r="B60" s="71"/>
      <c r="C60" s="71"/>
      <c r="D60" s="71"/>
      <c r="E60" s="71"/>
      <c r="F60" s="71"/>
      <c r="G60" s="71"/>
      <c r="H60" s="71"/>
      <c r="I60" s="71"/>
      <c r="J60" s="72">
        <f>J37+J49+J59</f>
        <v>226757.26999999955</v>
      </c>
      <c r="K60" s="72"/>
      <c r="L60" s="72"/>
      <c r="M60" s="56">
        <f>M37+M49+M59</f>
        <v>1829102.0600000005</v>
      </c>
      <c r="N60" s="56"/>
      <c r="O60" s="56"/>
    </row>
    <row r="61" spans="1:15" s="23" customFormat="1" ht="12.75" x14ac:dyDescent="0.25">
      <c r="A61" s="73" t="s">
        <v>126</v>
      </c>
      <c r="B61" s="73"/>
      <c r="C61" s="73"/>
      <c r="D61" s="73"/>
      <c r="E61" s="73"/>
      <c r="F61" s="73"/>
      <c r="G61" s="73"/>
      <c r="H61" s="73"/>
      <c r="I61" s="73"/>
      <c r="J61" s="56">
        <v>0</v>
      </c>
      <c r="K61" s="56"/>
      <c r="L61" s="56"/>
      <c r="M61" s="57">
        <v>0</v>
      </c>
      <c r="N61" s="57"/>
      <c r="O61" s="57"/>
    </row>
    <row r="62" spans="1:15" s="23" customFormat="1" ht="12.75" x14ac:dyDescent="0.25">
      <c r="A62" s="73" t="s">
        <v>128</v>
      </c>
      <c r="B62" s="73"/>
      <c r="C62" s="73"/>
      <c r="D62" s="73"/>
      <c r="E62" s="73"/>
      <c r="F62" s="73"/>
      <c r="G62" s="73"/>
      <c r="H62" s="73"/>
      <c r="I62" s="73"/>
      <c r="J62" s="56">
        <v>0</v>
      </c>
      <c r="K62" s="56"/>
      <c r="L62" s="56"/>
      <c r="M62" s="57">
        <v>0</v>
      </c>
      <c r="N62" s="57"/>
      <c r="O62" s="57"/>
    </row>
    <row r="63" spans="1:15" s="23" customFormat="1" ht="12.75" x14ac:dyDescent="0.25">
      <c r="A63" s="24"/>
      <c r="B63" s="24"/>
      <c r="C63" s="24"/>
      <c r="D63" s="30"/>
      <c r="E63" s="24"/>
      <c r="F63" s="24"/>
      <c r="G63" s="24"/>
      <c r="H63" s="24"/>
      <c r="I63" s="24"/>
      <c r="J63" s="24"/>
      <c r="K63" s="24"/>
      <c r="L63" s="24"/>
      <c r="M63" s="25"/>
      <c r="N63" s="25"/>
      <c r="O63" s="25"/>
    </row>
    <row r="64" spans="1:15" s="23" customFormat="1" ht="12.75" x14ac:dyDescent="0.25">
      <c r="A64" s="24"/>
      <c r="B64" s="24"/>
      <c r="C64" s="24"/>
      <c r="D64" s="30"/>
      <c r="E64" s="24"/>
      <c r="F64" s="24"/>
      <c r="G64" s="24"/>
      <c r="H64" s="24"/>
      <c r="I64" s="24"/>
      <c r="J64" s="24"/>
      <c r="K64" s="24"/>
      <c r="L64" s="24"/>
      <c r="M64" s="25"/>
      <c r="N64" s="25"/>
      <c r="O64" s="25"/>
    </row>
    <row r="65" spans="1:15" s="23" customFormat="1" ht="12.75" x14ac:dyDescent="0.25">
      <c r="A65" s="24"/>
      <c r="B65" s="24"/>
      <c r="C65" s="24"/>
      <c r="D65" s="30"/>
      <c r="E65" s="24"/>
      <c r="F65" s="24"/>
      <c r="G65" s="24"/>
      <c r="H65" s="24"/>
      <c r="I65" s="24"/>
      <c r="J65" s="24"/>
      <c r="K65" s="24"/>
      <c r="L65" s="24"/>
      <c r="M65" s="25"/>
      <c r="N65" s="25"/>
      <c r="O65" s="25"/>
    </row>
    <row r="66" spans="1:15" s="23" customFormat="1" ht="12.75" x14ac:dyDescent="0.2">
      <c r="A66" s="24"/>
      <c r="B66" s="24"/>
      <c r="C66" s="24"/>
      <c r="D66" s="76" t="s">
        <v>135</v>
      </c>
      <c r="E66" s="77"/>
      <c r="F66" s="77"/>
      <c r="H66" s="24"/>
      <c r="I66" s="24"/>
      <c r="J66" s="24"/>
      <c r="K66" s="76" t="s">
        <v>136</v>
      </c>
      <c r="L66" s="24"/>
      <c r="M66" s="26"/>
      <c r="N66" s="26"/>
      <c r="O66" s="26"/>
    </row>
    <row r="67" spans="1:15" s="23" customFormat="1" ht="12.75" x14ac:dyDescent="0.2">
      <c r="A67" s="24"/>
      <c r="B67" s="24"/>
      <c r="C67" s="24"/>
      <c r="D67" s="76"/>
      <c r="E67" s="77"/>
      <c r="F67" s="77"/>
      <c r="H67" s="24"/>
      <c r="I67" s="24"/>
      <c r="J67" s="24"/>
      <c r="K67" s="76"/>
      <c r="L67" s="24"/>
      <c r="M67" s="27"/>
      <c r="N67" s="27"/>
      <c r="O67" s="27"/>
    </row>
    <row r="68" spans="1:15" s="23" customFormat="1" ht="12.75" x14ac:dyDescent="0.25">
      <c r="A68" s="28"/>
      <c r="B68" s="28"/>
      <c r="C68" s="28"/>
      <c r="D68" s="76"/>
      <c r="E68" s="78"/>
      <c r="F68" s="78"/>
      <c r="H68" s="28"/>
      <c r="I68" s="28"/>
      <c r="J68" s="28"/>
      <c r="K68" s="76"/>
      <c r="L68" s="28"/>
      <c r="M68" s="29"/>
      <c r="N68" s="29"/>
      <c r="O68" s="29"/>
    </row>
    <row r="69" spans="1:15" s="23" customFormat="1" ht="12.75" x14ac:dyDescent="0.2">
      <c r="A69" s="24"/>
      <c r="B69" s="24"/>
      <c r="C69" s="24"/>
      <c r="D69" s="76" t="s">
        <v>137</v>
      </c>
      <c r="E69" s="79"/>
      <c r="F69" s="79"/>
      <c r="H69" s="24"/>
      <c r="I69" s="24"/>
      <c r="J69" s="24"/>
      <c r="K69" s="76" t="s">
        <v>138</v>
      </c>
      <c r="L69" s="24"/>
      <c r="M69" s="25"/>
      <c r="N69" s="25"/>
      <c r="O69" s="25"/>
    </row>
    <row r="70" spans="1:15" s="23" customFormat="1" ht="12.75" x14ac:dyDescent="0.2">
      <c r="A70" s="24"/>
      <c r="B70" s="24"/>
      <c r="C70" s="24"/>
      <c r="D70" s="76"/>
      <c r="E70" s="79"/>
      <c r="F70" s="79"/>
      <c r="H70" s="24"/>
      <c r="I70" s="24"/>
      <c r="J70" s="24"/>
      <c r="K70" s="76"/>
      <c r="L70" s="24"/>
      <c r="M70" s="25"/>
      <c r="N70" s="25"/>
      <c r="O70" s="25"/>
    </row>
    <row r="71" spans="1:15" s="23" customFormat="1" ht="12.75" x14ac:dyDescent="0.25">
      <c r="A71" s="24"/>
      <c r="B71" s="24"/>
      <c r="C71" s="24"/>
      <c r="D71" s="76"/>
      <c r="E71" s="78"/>
      <c r="F71" s="78"/>
      <c r="H71" s="24"/>
      <c r="I71" s="24"/>
      <c r="J71" s="24"/>
      <c r="K71" s="76"/>
      <c r="L71" s="24"/>
      <c r="M71" s="25"/>
      <c r="N71" s="25"/>
      <c r="O71" s="25"/>
    </row>
    <row r="72" spans="1:15" s="23" customFormat="1" ht="12.75" x14ac:dyDescent="0.2">
      <c r="A72" s="24"/>
      <c r="B72" s="24"/>
      <c r="C72" s="24"/>
      <c r="D72" s="76" t="s">
        <v>139</v>
      </c>
      <c r="E72" s="77"/>
      <c r="F72" s="77"/>
      <c r="H72" s="24"/>
      <c r="I72" s="24"/>
      <c r="J72" s="24"/>
      <c r="K72" s="76" t="s">
        <v>140</v>
      </c>
      <c r="L72" s="24"/>
      <c r="M72" s="25"/>
      <c r="N72" s="25"/>
      <c r="O72" s="25"/>
    </row>
    <row r="73" spans="1:15" s="23" customFormat="1" ht="12.75" x14ac:dyDescent="0.2">
      <c r="A73" s="24"/>
      <c r="B73" s="24"/>
      <c r="C73" s="24"/>
      <c r="D73" s="76"/>
      <c r="E73" s="77"/>
      <c r="F73" s="77"/>
      <c r="H73" s="24"/>
      <c r="I73" s="24"/>
      <c r="J73" s="24"/>
      <c r="K73" s="76"/>
      <c r="L73" s="24"/>
      <c r="M73" s="25"/>
      <c r="N73" s="25"/>
      <c r="O73" s="25"/>
    </row>
    <row r="74" spans="1:15" s="23" customFormat="1" ht="12.75" x14ac:dyDescent="0.25">
      <c r="A74" s="40"/>
      <c r="B74" s="40"/>
      <c r="C74" s="40"/>
      <c r="D74" s="76"/>
      <c r="E74" s="78"/>
      <c r="F74" s="78"/>
      <c r="H74" s="40"/>
      <c r="I74" s="40"/>
      <c r="J74" s="40"/>
      <c r="K74" s="76"/>
      <c r="L74" s="40"/>
      <c r="M74" s="25"/>
      <c r="N74" s="25"/>
      <c r="O74" s="25"/>
    </row>
    <row r="75" spans="1:15" s="23" customFormat="1" ht="12.75" x14ac:dyDescent="0.2">
      <c r="A75" s="41"/>
      <c r="B75" s="41"/>
      <c r="C75" s="41"/>
      <c r="D75" s="76" t="s">
        <v>141</v>
      </c>
      <c r="E75" s="77"/>
      <c r="F75" s="77"/>
      <c r="H75" s="41"/>
      <c r="I75" s="41"/>
      <c r="J75" s="41"/>
      <c r="K75" s="76" t="s">
        <v>142</v>
      </c>
      <c r="L75" s="41"/>
      <c r="M75" s="25"/>
      <c r="N75" s="25"/>
      <c r="O75" s="25"/>
    </row>
    <row r="76" spans="1:15" s="23" customFormat="1" ht="12.75" x14ac:dyDescent="0.2">
      <c r="A76" s="40"/>
      <c r="B76" s="40"/>
      <c r="C76" s="40"/>
      <c r="D76" s="76"/>
      <c r="E76" s="77"/>
      <c r="F76" s="77"/>
      <c r="H76" s="40"/>
      <c r="I76" s="40"/>
      <c r="J76" s="40"/>
      <c r="K76" s="76"/>
      <c r="L76" s="40"/>
      <c r="M76" s="25"/>
      <c r="N76" s="25"/>
      <c r="O76" s="25"/>
    </row>
    <row r="77" spans="1:15" x14ac:dyDescent="0.25">
      <c r="A77" s="22"/>
      <c r="B77" s="22"/>
      <c r="C77" s="22"/>
      <c r="D77" s="76"/>
      <c r="E77" s="78"/>
      <c r="F77" s="78"/>
      <c r="H77" s="22"/>
      <c r="I77" s="22"/>
      <c r="J77" s="22"/>
      <c r="K77" s="76"/>
      <c r="L77" s="22"/>
      <c r="M77" s="22"/>
      <c r="N77" s="22"/>
      <c r="O77" s="22"/>
    </row>
    <row r="78" spans="1:15" x14ac:dyDescent="0.2">
      <c r="A78" s="22"/>
      <c r="B78" s="22"/>
      <c r="C78" s="22"/>
      <c r="D78" s="76" t="s">
        <v>143</v>
      </c>
      <c r="E78" s="77"/>
      <c r="F78" s="77"/>
      <c r="H78" s="22"/>
      <c r="I78" s="22"/>
      <c r="J78" s="22"/>
      <c r="K78" s="76" t="s">
        <v>144</v>
      </c>
      <c r="L78" s="22"/>
      <c r="M78" s="16"/>
      <c r="N78" s="16"/>
      <c r="O78" s="16"/>
    </row>
    <row r="79" spans="1:15" x14ac:dyDescent="0.2">
      <c r="A79" s="22"/>
      <c r="B79" s="22"/>
      <c r="C79" s="22"/>
      <c r="D79" s="76"/>
      <c r="E79" s="77"/>
      <c r="F79" s="77"/>
      <c r="H79" s="22"/>
      <c r="I79" s="22"/>
      <c r="J79" s="22"/>
      <c r="K79" s="76"/>
      <c r="L79" s="22"/>
      <c r="M79" s="16"/>
      <c r="N79" s="16"/>
      <c r="O79" s="16"/>
    </row>
    <row r="80" spans="1:15" x14ac:dyDescent="0.25">
      <c r="A80" s="22"/>
      <c r="B80" s="22"/>
      <c r="C80" s="22"/>
      <c r="D80" s="76"/>
      <c r="E80" s="78"/>
      <c r="F80" s="78"/>
      <c r="H80" s="22"/>
      <c r="I80" s="22"/>
      <c r="J80" s="22"/>
      <c r="K80" s="76"/>
      <c r="L80" s="22"/>
      <c r="M80" s="16"/>
      <c r="N80" s="16"/>
      <c r="O80" s="16"/>
    </row>
    <row r="81" spans="1:15" x14ac:dyDescent="0.2">
      <c r="A81" s="22"/>
      <c r="B81" s="22"/>
      <c r="C81" s="22"/>
      <c r="D81" s="76" t="s">
        <v>145</v>
      </c>
      <c r="E81" s="77"/>
      <c r="F81" s="77"/>
      <c r="H81" s="22"/>
      <c r="I81" s="22"/>
      <c r="J81" s="22"/>
      <c r="K81" s="76" t="s">
        <v>146</v>
      </c>
      <c r="L81" s="22"/>
      <c r="M81" s="17"/>
      <c r="N81" s="17"/>
      <c r="O81" s="17"/>
    </row>
    <row r="82" spans="1:15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18"/>
      <c r="N82" s="18"/>
      <c r="O82" s="18"/>
    </row>
    <row r="83" spans="1:15" x14ac:dyDescent="0.2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15"/>
      <c r="N83" s="15"/>
      <c r="O83" s="15"/>
    </row>
    <row r="84" spans="1:15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</row>
    <row r="85" spans="1:15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</row>
    <row r="86" spans="1:15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</row>
    <row r="87" spans="1:15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</row>
    <row r="88" spans="1:15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</row>
    <row r="89" spans="1:15" x14ac:dyDescent="0.2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</row>
    <row r="90" spans="1:15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</row>
    <row r="91" spans="1:15" x14ac:dyDescent="0.2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</row>
    <row r="92" spans="1:15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</row>
    <row r="93" spans="1:15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</row>
    <row r="94" spans="1:15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</row>
    <row r="95" spans="1:15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</row>
    <row r="96" spans="1:15" x14ac:dyDescent="0.2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</row>
    <row r="97" spans="1:12" x14ac:dyDescent="0.2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</row>
    <row r="98" spans="1:12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</row>
    <row r="99" spans="1:12" x14ac:dyDescent="0.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</row>
    <row r="100" spans="1:12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</row>
    <row r="101" spans="1:12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</row>
    <row r="102" spans="1:12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</row>
    <row r="103" spans="1:12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</row>
    <row r="104" spans="1:12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</row>
    <row r="105" spans="1:12" x14ac:dyDescent="0.2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</row>
    <row r="106" spans="1:12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</row>
    <row r="107" spans="1:12" x14ac:dyDescent="0.2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</row>
    <row r="108" spans="1:12" x14ac:dyDescent="0.2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</row>
    <row r="109" spans="1:12" x14ac:dyDescent="0.2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</row>
    <row r="110" spans="1:12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</row>
    <row r="111" spans="1:12" x14ac:dyDescent="0.2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</row>
    <row r="112" spans="1:12" x14ac:dyDescent="0.2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</row>
    <row r="113" spans="1:12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</row>
    <row r="114" spans="1:12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</row>
    <row r="115" spans="1:12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</row>
    <row r="116" spans="1:12" x14ac:dyDescent="0.2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</row>
    <row r="117" spans="1:12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</row>
    <row r="118" spans="1:12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</row>
    <row r="119" spans="1:12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</row>
    <row r="120" spans="1:12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</row>
    <row r="121" spans="1:12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</row>
    <row r="122" spans="1:12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</row>
    <row r="123" spans="1:12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</row>
    <row r="124" spans="1:12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</row>
    <row r="125" spans="1:12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</row>
    <row r="126" spans="1:12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</row>
    <row r="127" spans="1:12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</row>
    <row r="128" spans="1:12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</row>
    <row r="129" spans="1:12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</row>
    <row r="130" spans="1:12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</row>
    <row r="131" spans="1:12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</row>
    <row r="132" spans="1:12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</row>
    <row r="133" spans="1:12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</row>
  </sheetData>
  <mergeCells count="173">
    <mergeCell ref="J62:L62"/>
    <mergeCell ref="A62:I62"/>
    <mergeCell ref="A30:I30"/>
    <mergeCell ref="A35:I35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  <mergeCell ref="A11:I11"/>
    <mergeCell ref="A28:I28"/>
    <mergeCell ref="A29:I29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25:I25"/>
    <mergeCell ref="A53:I53"/>
    <mergeCell ref="A54:I54"/>
    <mergeCell ref="A12:I12"/>
    <mergeCell ref="A31:I31"/>
    <mergeCell ref="A32:I32"/>
    <mergeCell ref="A33:I33"/>
    <mergeCell ref="A34:I34"/>
    <mergeCell ref="A26:I26"/>
    <mergeCell ref="A27:I27"/>
    <mergeCell ref="A48:I48"/>
    <mergeCell ref="A49:I49"/>
    <mergeCell ref="A50:I50"/>
    <mergeCell ref="A51:I51"/>
    <mergeCell ref="A52:I52"/>
    <mergeCell ref="J22:L22"/>
    <mergeCell ref="J23:L23"/>
    <mergeCell ref="J24:L24"/>
    <mergeCell ref="A46:I46"/>
    <mergeCell ref="A47:I47"/>
    <mergeCell ref="J25:L25"/>
    <mergeCell ref="J26:L26"/>
    <mergeCell ref="J27:L27"/>
    <mergeCell ref="J28:L28"/>
    <mergeCell ref="J29:L29"/>
    <mergeCell ref="J30:L30"/>
    <mergeCell ref="A60:I60"/>
    <mergeCell ref="A61:I61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A55:I55"/>
    <mergeCell ref="A56:I56"/>
    <mergeCell ref="A57:I57"/>
    <mergeCell ref="A58:I58"/>
    <mergeCell ref="A59:I59"/>
    <mergeCell ref="J45:L45"/>
    <mergeCell ref="J46:L46"/>
    <mergeCell ref="J47:L47"/>
    <mergeCell ref="J57:L57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J40:L40"/>
    <mergeCell ref="J41:L41"/>
    <mergeCell ref="J42:L42"/>
    <mergeCell ref="J43:L43"/>
    <mergeCell ref="J44:L44"/>
    <mergeCell ref="J60:L60"/>
    <mergeCell ref="J61:L61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M52:O52"/>
    <mergeCell ref="M53:O53"/>
    <mergeCell ref="M54:O54"/>
    <mergeCell ref="J58:L58"/>
    <mergeCell ref="J59:L59"/>
    <mergeCell ref="M55:O55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46:O46"/>
    <mergeCell ref="M47:O47"/>
    <mergeCell ref="M48:O48"/>
    <mergeCell ref="M49:O49"/>
    <mergeCell ref="M50:O50"/>
    <mergeCell ref="M51:O51"/>
    <mergeCell ref="M7:O7"/>
    <mergeCell ref="M8:O8"/>
    <mergeCell ref="M9:O9"/>
    <mergeCell ref="M10:O10"/>
    <mergeCell ref="A7:I7"/>
    <mergeCell ref="J7:L7"/>
    <mergeCell ref="A8:I8"/>
    <mergeCell ref="A9:I9"/>
    <mergeCell ref="A10:I10"/>
    <mergeCell ref="A1:O1"/>
    <mergeCell ref="A2:O2"/>
    <mergeCell ref="A3:O3"/>
    <mergeCell ref="A4:O4"/>
    <mergeCell ref="A5:O5"/>
    <mergeCell ref="M43:O43"/>
    <mergeCell ref="M44:O44"/>
    <mergeCell ref="M45:O45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8:O38"/>
    <mergeCell ref="M39:O39"/>
    <mergeCell ref="M40:O40"/>
    <mergeCell ref="M41:O41"/>
    <mergeCell ref="M42:O42"/>
    <mergeCell ref="M59:O59"/>
    <mergeCell ref="M60:O60"/>
    <mergeCell ref="M61:O61"/>
    <mergeCell ref="M62:O62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56:O56"/>
    <mergeCell ref="M57:O57"/>
    <mergeCell ref="M58:O58"/>
  </mergeCells>
  <pageMargins left="0.7" right="0.7" top="0.75" bottom="0.75" header="0.3" footer="0.3"/>
  <pageSetup scale="5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6"/>
  <sheetViews>
    <sheetView topLeftCell="A40" workbookViewId="0">
      <selection activeCell="A57" sqref="A57"/>
    </sheetView>
  </sheetViews>
  <sheetFormatPr baseColWidth="10" defaultColWidth="11.42578125" defaultRowHeight="15" x14ac:dyDescent="0.25"/>
  <cols>
    <col min="1" max="1" width="12.140625" style="52" bestFit="1" customWidth="1"/>
    <col min="2" max="2" width="52.85546875" style="9" customWidth="1"/>
    <col min="3" max="3" width="7.28515625" style="9" bestFit="1" customWidth="1"/>
    <col min="4" max="4" width="6.5703125" style="45" customWidth="1"/>
    <col min="5" max="5" width="8.28515625" style="45" bestFit="1" customWidth="1"/>
    <col min="6" max="6" width="19.5703125" style="42" bestFit="1" customWidth="1"/>
    <col min="7" max="7" width="18.85546875" style="42" customWidth="1"/>
    <col min="8" max="8" width="10.7109375" style="42" bestFit="1" customWidth="1"/>
    <col min="9" max="9" width="12.5703125" style="42" bestFit="1" customWidth="1"/>
    <col min="10" max="10" width="4.140625" style="45" bestFit="1" customWidth="1"/>
    <col min="11" max="11" width="11.42578125" style="9" customWidth="1"/>
    <col min="12" max="16384" width="11.42578125" style="9"/>
  </cols>
  <sheetData>
    <row r="1" spans="1:11" s="47" customFormat="1" ht="14.25" customHeight="1" x14ac:dyDescent="0.25">
      <c r="A1" s="7" t="s">
        <v>0</v>
      </c>
      <c r="B1" s="6" t="s">
        <v>1</v>
      </c>
      <c r="C1" s="7" t="s">
        <v>2</v>
      </c>
      <c r="D1" s="47" t="s">
        <v>3</v>
      </c>
      <c r="E1" s="47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5"/>
    </row>
    <row r="2" spans="1:11" x14ac:dyDescent="0.25">
      <c r="A2" s="51" t="s">
        <v>9</v>
      </c>
      <c r="B2" s="10" t="s">
        <v>10</v>
      </c>
      <c r="C2" s="11"/>
      <c r="D2" s="46">
        <v>8</v>
      </c>
      <c r="E2" s="46">
        <v>0</v>
      </c>
      <c r="H2" s="42" t="s">
        <v>11</v>
      </c>
      <c r="I2" s="42" t="s">
        <v>12</v>
      </c>
      <c r="J2" s="43"/>
      <c r="K2" s="12" t="s">
        <v>13</v>
      </c>
    </row>
    <row r="3" spans="1:11" x14ac:dyDescent="0.25">
      <c r="A3" s="51" t="s">
        <v>14</v>
      </c>
      <c r="B3" s="10" t="s">
        <v>15</v>
      </c>
      <c r="C3" s="11"/>
      <c r="D3" s="46">
        <v>9</v>
      </c>
      <c r="E3" s="46">
        <v>1</v>
      </c>
      <c r="F3" s="42" t="s">
        <v>16</v>
      </c>
      <c r="G3" s="42" t="s">
        <v>17</v>
      </c>
      <c r="H3" s="42" t="s">
        <v>11</v>
      </c>
      <c r="I3" s="42" t="s">
        <v>12</v>
      </c>
      <c r="J3" s="44" t="s">
        <v>18</v>
      </c>
      <c r="K3" s="12" t="s">
        <v>19</v>
      </c>
    </row>
    <row r="4" spans="1:11" x14ac:dyDescent="0.25">
      <c r="A4" s="33" t="s">
        <v>18</v>
      </c>
      <c r="B4" s="32" t="s">
        <v>20</v>
      </c>
      <c r="C4" s="31" t="s">
        <v>21</v>
      </c>
      <c r="D4" s="46">
        <v>10</v>
      </c>
      <c r="E4" s="46">
        <v>2</v>
      </c>
      <c r="H4" s="42" t="s">
        <v>11</v>
      </c>
      <c r="I4" s="42" t="s">
        <v>12</v>
      </c>
      <c r="J4" s="44" t="s">
        <v>22</v>
      </c>
      <c r="K4" s="12" t="s">
        <v>23</v>
      </c>
    </row>
    <row r="5" spans="1:11" x14ac:dyDescent="0.25">
      <c r="A5" s="33" t="s">
        <v>18</v>
      </c>
      <c r="B5" s="32" t="s">
        <v>24</v>
      </c>
      <c r="C5" s="31" t="s">
        <v>25</v>
      </c>
      <c r="D5" s="46">
        <v>11</v>
      </c>
      <c r="E5" s="46">
        <v>3</v>
      </c>
      <c r="H5" s="42" t="s">
        <v>11</v>
      </c>
      <c r="I5" s="42" t="s">
        <v>12</v>
      </c>
      <c r="J5" s="44" t="s">
        <v>26</v>
      </c>
      <c r="K5" s="12" t="s">
        <v>27</v>
      </c>
    </row>
    <row r="6" spans="1:11" x14ac:dyDescent="0.25">
      <c r="A6" s="33" t="s">
        <v>18</v>
      </c>
      <c r="B6" s="32" t="s">
        <v>28</v>
      </c>
      <c r="C6" s="31" t="s">
        <v>29</v>
      </c>
      <c r="D6" s="46">
        <v>12</v>
      </c>
      <c r="E6" s="46">
        <v>4</v>
      </c>
      <c r="H6" s="42" t="s">
        <v>11</v>
      </c>
      <c r="I6" s="42" t="s">
        <v>12</v>
      </c>
      <c r="J6" s="44" t="s">
        <v>30</v>
      </c>
      <c r="K6" s="12" t="s">
        <v>31</v>
      </c>
    </row>
    <row r="7" spans="1:11" x14ac:dyDescent="0.25">
      <c r="A7" s="33" t="s">
        <v>18</v>
      </c>
      <c r="B7" s="32" t="s">
        <v>32</v>
      </c>
      <c r="C7" s="31" t="s">
        <v>33</v>
      </c>
      <c r="D7" s="46">
        <v>13</v>
      </c>
      <c r="E7" s="46">
        <v>5</v>
      </c>
      <c r="H7" s="42" t="s">
        <v>11</v>
      </c>
      <c r="I7" s="42" t="s">
        <v>12</v>
      </c>
      <c r="J7" s="44" t="s">
        <v>34</v>
      </c>
      <c r="K7" s="12" t="s">
        <v>35</v>
      </c>
    </row>
    <row r="8" spans="1:11" x14ac:dyDescent="0.25">
      <c r="A8" s="33" t="s">
        <v>18</v>
      </c>
      <c r="B8" s="32" t="s">
        <v>36</v>
      </c>
      <c r="C8" s="31" t="s">
        <v>37</v>
      </c>
      <c r="D8" s="46">
        <v>14</v>
      </c>
      <c r="E8" s="46">
        <v>6</v>
      </c>
      <c r="H8" s="42" t="s">
        <v>11</v>
      </c>
      <c r="I8" s="42" t="s">
        <v>12</v>
      </c>
      <c r="J8" s="44" t="s">
        <v>38</v>
      </c>
      <c r="K8" s="12" t="s">
        <v>39</v>
      </c>
    </row>
    <row r="9" spans="1:11" x14ac:dyDescent="0.25">
      <c r="A9" s="33" t="s">
        <v>18</v>
      </c>
      <c r="B9" s="32" t="s">
        <v>40</v>
      </c>
      <c r="C9" s="31" t="s">
        <v>41</v>
      </c>
      <c r="D9" s="46">
        <v>15</v>
      </c>
      <c r="E9" s="46">
        <v>7</v>
      </c>
      <c r="H9" s="42" t="s">
        <v>11</v>
      </c>
      <c r="I9" s="42" t="s">
        <v>12</v>
      </c>
      <c r="J9" s="44" t="s">
        <v>42</v>
      </c>
      <c r="K9" s="12" t="s">
        <v>43</v>
      </c>
    </row>
    <row r="10" spans="1:11" x14ac:dyDescent="0.25">
      <c r="A10" s="33" t="s">
        <v>18</v>
      </c>
      <c r="B10" s="32" t="s">
        <v>44</v>
      </c>
      <c r="C10" s="31" t="s">
        <v>45</v>
      </c>
      <c r="D10" s="46">
        <v>16</v>
      </c>
      <c r="E10" s="46">
        <v>8</v>
      </c>
      <c r="H10" s="42" t="s">
        <v>11</v>
      </c>
      <c r="I10" s="42" t="s">
        <v>12</v>
      </c>
      <c r="J10" s="44" t="s">
        <v>46</v>
      </c>
      <c r="K10" s="12" t="s">
        <v>47</v>
      </c>
    </row>
    <row r="11" spans="1:11" ht="45" customHeight="1" x14ac:dyDescent="0.25">
      <c r="A11" s="33" t="s">
        <v>18</v>
      </c>
      <c r="B11" s="34" t="s">
        <v>48</v>
      </c>
      <c r="C11" s="31" t="s">
        <v>49</v>
      </c>
      <c r="D11" s="46">
        <v>17</v>
      </c>
      <c r="E11" s="46">
        <v>9</v>
      </c>
      <c r="F11" s="44"/>
      <c r="G11" s="44"/>
      <c r="H11" s="42" t="s">
        <v>11</v>
      </c>
      <c r="I11" s="42" t="s">
        <v>12</v>
      </c>
      <c r="J11" s="53" t="s">
        <v>50</v>
      </c>
      <c r="K11" s="12" t="s">
        <v>51</v>
      </c>
    </row>
    <row r="12" spans="1:11" ht="30" x14ac:dyDescent="0.25">
      <c r="A12" s="33" t="s">
        <v>18</v>
      </c>
      <c r="B12" s="34" t="s">
        <v>52</v>
      </c>
      <c r="C12" s="31" t="s">
        <v>53</v>
      </c>
      <c r="D12" s="46">
        <v>18</v>
      </c>
      <c r="E12" s="46">
        <v>10</v>
      </c>
      <c r="F12" s="44"/>
      <c r="G12" s="44"/>
      <c r="H12" s="42" t="s">
        <v>11</v>
      </c>
      <c r="I12" s="42" t="s">
        <v>12</v>
      </c>
      <c r="J12" s="53"/>
    </row>
    <row r="13" spans="1:11" x14ac:dyDescent="0.25">
      <c r="A13" s="33" t="s">
        <v>18</v>
      </c>
      <c r="B13" s="32" t="s">
        <v>54</v>
      </c>
      <c r="C13" s="31">
        <v>4.3</v>
      </c>
      <c r="D13" s="46">
        <v>19</v>
      </c>
      <c r="E13" s="46">
        <v>11</v>
      </c>
      <c r="F13" s="44"/>
      <c r="G13" s="44"/>
      <c r="H13" s="42" t="s">
        <v>11</v>
      </c>
      <c r="I13" s="42" t="s">
        <v>12</v>
      </c>
      <c r="J13" s="53"/>
    </row>
    <row r="14" spans="1:11" ht="27.75" customHeight="1" x14ac:dyDescent="0.25">
      <c r="A14" s="51" t="s">
        <v>14</v>
      </c>
      <c r="B14" s="10" t="s">
        <v>55</v>
      </c>
      <c r="C14" s="11"/>
      <c r="D14" s="46">
        <v>20</v>
      </c>
      <c r="E14" s="46">
        <v>12</v>
      </c>
      <c r="F14" s="42" t="s">
        <v>56</v>
      </c>
      <c r="G14" s="54" t="s">
        <v>57</v>
      </c>
      <c r="H14" s="42" t="s">
        <v>11</v>
      </c>
      <c r="I14" s="42" t="s">
        <v>12</v>
      </c>
    </row>
    <row r="15" spans="1:11" x14ac:dyDescent="0.25">
      <c r="A15" s="33" t="s">
        <v>18</v>
      </c>
      <c r="B15" s="32" t="s">
        <v>58</v>
      </c>
      <c r="C15" s="31" t="s">
        <v>59</v>
      </c>
      <c r="D15" s="46">
        <v>21</v>
      </c>
      <c r="E15" s="46">
        <v>13</v>
      </c>
      <c r="H15" s="42" t="s">
        <v>11</v>
      </c>
      <c r="I15" s="42" t="s">
        <v>12</v>
      </c>
    </row>
    <row r="16" spans="1:11" x14ac:dyDescent="0.25">
      <c r="A16" s="33" t="s">
        <v>18</v>
      </c>
      <c r="B16" s="32" t="s">
        <v>60</v>
      </c>
      <c r="C16" s="31" t="s">
        <v>61</v>
      </c>
      <c r="D16" s="46">
        <v>22</v>
      </c>
      <c r="E16" s="46">
        <v>14</v>
      </c>
      <c r="H16" s="42" t="s">
        <v>11</v>
      </c>
      <c r="I16" s="42" t="s">
        <v>12</v>
      </c>
    </row>
    <row r="17" spans="1:9" x14ac:dyDescent="0.25">
      <c r="A17" s="33" t="s">
        <v>18</v>
      </c>
      <c r="B17" s="32" t="s">
        <v>62</v>
      </c>
      <c r="C17" s="31" t="s">
        <v>63</v>
      </c>
      <c r="D17" s="46">
        <v>23</v>
      </c>
      <c r="E17" s="46">
        <v>15</v>
      </c>
      <c r="H17" s="42" t="s">
        <v>11</v>
      </c>
      <c r="I17" s="42" t="s">
        <v>12</v>
      </c>
    </row>
    <row r="18" spans="1:9" x14ac:dyDescent="0.25">
      <c r="A18" s="33" t="s">
        <v>18</v>
      </c>
      <c r="B18" s="32" t="s">
        <v>64</v>
      </c>
      <c r="C18" s="31" t="s">
        <v>65</v>
      </c>
      <c r="D18" s="46">
        <v>24</v>
      </c>
      <c r="E18" s="46">
        <v>16</v>
      </c>
      <c r="H18" s="42" t="s">
        <v>11</v>
      </c>
      <c r="I18" s="42" t="s">
        <v>12</v>
      </c>
    </row>
    <row r="19" spans="1:9" x14ac:dyDescent="0.25">
      <c r="A19" s="33" t="s">
        <v>18</v>
      </c>
      <c r="B19" s="32" t="s">
        <v>66</v>
      </c>
      <c r="C19" s="31" t="s">
        <v>67</v>
      </c>
      <c r="D19" s="46">
        <v>25</v>
      </c>
      <c r="E19" s="46">
        <v>17</v>
      </c>
      <c r="H19" s="42" t="s">
        <v>11</v>
      </c>
      <c r="I19" s="42" t="s">
        <v>12</v>
      </c>
    </row>
    <row r="20" spans="1:9" x14ac:dyDescent="0.25">
      <c r="A20" s="33" t="s">
        <v>18</v>
      </c>
      <c r="B20" s="32" t="s">
        <v>68</v>
      </c>
      <c r="C20" s="31" t="s">
        <v>69</v>
      </c>
      <c r="D20" s="46">
        <v>26</v>
      </c>
      <c r="E20" s="46">
        <v>18</v>
      </c>
      <c r="H20" s="42" t="s">
        <v>11</v>
      </c>
      <c r="I20" s="42" t="s">
        <v>12</v>
      </c>
    </row>
    <row r="21" spans="1:9" x14ac:dyDescent="0.25">
      <c r="A21" s="33" t="s">
        <v>18</v>
      </c>
      <c r="B21" s="32" t="s">
        <v>70</v>
      </c>
      <c r="C21" s="31" t="s">
        <v>71</v>
      </c>
      <c r="D21" s="46">
        <v>27</v>
      </c>
      <c r="E21" s="46">
        <v>19</v>
      </c>
      <c r="H21" s="42" t="s">
        <v>11</v>
      </c>
      <c r="I21" s="42" t="s">
        <v>12</v>
      </c>
    </row>
    <row r="22" spans="1:9" x14ac:dyDescent="0.25">
      <c r="A22" s="33" t="s">
        <v>18</v>
      </c>
      <c r="B22" s="32" t="s">
        <v>72</v>
      </c>
      <c r="C22" s="31" t="s">
        <v>73</v>
      </c>
      <c r="D22" s="46">
        <v>28</v>
      </c>
      <c r="E22" s="46">
        <v>20</v>
      </c>
      <c r="H22" s="42" t="s">
        <v>11</v>
      </c>
      <c r="I22" s="42" t="s">
        <v>12</v>
      </c>
    </row>
    <row r="23" spans="1:9" ht="30" x14ac:dyDescent="0.25">
      <c r="A23" s="33" t="s">
        <v>18</v>
      </c>
      <c r="B23" s="34" t="s">
        <v>74</v>
      </c>
      <c r="C23" s="31" t="s">
        <v>75</v>
      </c>
      <c r="D23" s="46">
        <v>29</v>
      </c>
      <c r="E23" s="46">
        <v>21</v>
      </c>
      <c r="H23" s="42" t="s">
        <v>11</v>
      </c>
      <c r="I23" s="42" t="s">
        <v>12</v>
      </c>
    </row>
    <row r="24" spans="1:9" x14ac:dyDescent="0.25">
      <c r="A24" s="33" t="s">
        <v>18</v>
      </c>
      <c r="B24" s="32" t="s">
        <v>76</v>
      </c>
      <c r="C24" s="31" t="s">
        <v>77</v>
      </c>
      <c r="D24" s="46">
        <v>30</v>
      </c>
      <c r="E24" s="46">
        <v>22</v>
      </c>
      <c r="H24" s="42" t="s">
        <v>11</v>
      </c>
      <c r="I24" s="42" t="s">
        <v>12</v>
      </c>
    </row>
    <row r="25" spans="1:9" x14ac:dyDescent="0.25">
      <c r="A25" s="33" t="s">
        <v>18</v>
      </c>
      <c r="B25" s="32" t="s">
        <v>78</v>
      </c>
      <c r="C25" s="31" t="s">
        <v>79</v>
      </c>
      <c r="D25" s="46">
        <v>31</v>
      </c>
      <c r="E25" s="46">
        <v>23</v>
      </c>
      <c r="H25" s="42" t="s">
        <v>11</v>
      </c>
      <c r="I25" s="42" t="s">
        <v>12</v>
      </c>
    </row>
    <row r="26" spans="1:9" x14ac:dyDescent="0.25">
      <c r="A26" s="33" t="s">
        <v>18</v>
      </c>
      <c r="B26" s="32" t="s">
        <v>80</v>
      </c>
      <c r="C26" s="31" t="s">
        <v>81</v>
      </c>
      <c r="D26" s="46">
        <v>32</v>
      </c>
      <c r="E26" s="46">
        <v>24</v>
      </c>
      <c r="H26" s="42" t="s">
        <v>11</v>
      </c>
      <c r="I26" s="42" t="s">
        <v>12</v>
      </c>
    </row>
    <row r="27" spans="1:9" x14ac:dyDescent="0.25">
      <c r="A27" s="33" t="s">
        <v>18</v>
      </c>
      <c r="B27" s="32" t="s">
        <v>82</v>
      </c>
      <c r="C27" s="31" t="s">
        <v>83</v>
      </c>
      <c r="D27" s="46">
        <v>33</v>
      </c>
      <c r="E27" s="46">
        <v>25</v>
      </c>
      <c r="H27" s="42" t="s">
        <v>11</v>
      </c>
      <c r="I27" s="42" t="s">
        <v>12</v>
      </c>
    </row>
    <row r="28" spans="1:9" x14ac:dyDescent="0.25">
      <c r="A28" s="33" t="s">
        <v>18</v>
      </c>
      <c r="B28" s="32" t="s">
        <v>84</v>
      </c>
      <c r="C28" s="31" t="s">
        <v>85</v>
      </c>
      <c r="D28" s="46">
        <v>34</v>
      </c>
      <c r="E28" s="46">
        <v>26</v>
      </c>
      <c r="H28" s="42" t="s">
        <v>11</v>
      </c>
      <c r="I28" s="42" t="s">
        <v>12</v>
      </c>
    </row>
    <row r="29" spans="1:9" x14ac:dyDescent="0.25">
      <c r="A29" s="33" t="s">
        <v>18</v>
      </c>
      <c r="B29" s="32" t="s">
        <v>86</v>
      </c>
      <c r="C29" s="31" t="s">
        <v>87</v>
      </c>
      <c r="D29" s="46">
        <v>35</v>
      </c>
      <c r="E29" s="46">
        <v>27</v>
      </c>
      <c r="H29" s="42" t="s">
        <v>11</v>
      </c>
      <c r="I29" s="42" t="s">
        <v>12</v>
      </c>
    </row>
    <row r="30" spans="1:9" x14ac:dyDescent="0.25">
      <c r="A30" s="33" t="s">
        <v>18</v>
      </c>
      <c r="B30" s="32" t="s">
        <v>88</v>
      </c>
      <c r="C30" s="31">
        <v>5.4</v>
      </c>
      <c r="D30" s="46">
        <v>36</v>
      </c>
      <c r="E30" s="46">
        <v>28</v>
      </c>
      <c r="H30" s="42" t="s">
        <v>11</v>
      </c>
      <c r="I30" s="42" t="s">
        <v>12</v>
      </c>
    </row>
    <row r="31" spans="1:9" x14ac:dyDescent="0.25">
      <c r="A31" s="51" t="s">
        <v>89</v>
      </c>
      <c r="B31" s="10" t="s">
        <v>90</v>
      </c>
      <c r="C31" s="39"/>
      <c r="D31" s="46">
        <v>37</v>
      </c>
      <c r="E31" s="46">
        <v>29</v>
      </c>
      <c r="F31" s="42" t="s">
        <v>91</v>
      </c>
      <c r="G31" s="42" t="s">
        <v>92</v>
      </c>
      <c r="H31" s="42" t="s">
        <v>11</v>
      </c>
      <c r="I31" s="42" t="s">
        <v>12</v>
      </c>
    </row>
    <row r="32" spans="1:9" x14ac:dyDescent="0.25">
      <c r="A32" s="51" t="s">
        <v>9</v>
      </c>
      <c r="B32" s="10" t="s">
        <v>93</v>
      </c>
      <c r="C32" s="11"/>
      <c r="D32" s="46">
        <v>38</v>
      </c>
      <c r="E32" s="46">
        <v>30</v>
      </c>
      <c r="H32" s="42" t="s">
        <v>11</v>
      </c>
      <c r="I32" s="42" t="s">
        <v>12</v>
      </c>
    </row>
    <row r="33" spans="1:9" x14ac:dyDescent="0.25">
      <c r="A33" s="51" t="s">
        <v>14</v>
      </c>
      <c r="B33" s="10" t="s">
        <v>15</v>
      </c>
      <c r="C33" s="11"/>
      <c r="D33" s="46">
        <v>39</v>
      </c>
      <c r="E33" s="46">
        <v>31</v>
      </c>
      <c r="F33" s="42" t="s">
        <v>94</v>
      </c>
      <c r="G33" s="42" t="s">
        <v>95</v>
      </c>
      <c r="H33" s="42" t="s">
        <v>11</v>
      </c>
      <c r="I33" s="42" t="s">
        <v>12</v>
      </c>
    </row>
    <row r="34" spans="1:9" ht="30" x14ac:dyDescent="0.25">
      <c r="A34" s="33" t="s">
        <v>22</v>
      </c>
      <c r="B34" s="34" t="s">
        <v>96</v>
      </c>
      <c r="C34" s="31" t="s">
        <v>97</v>
      </c>
      <c r="D34" s="46">
        <v>40</v>
      </c>
      <c r="E34" s="46">
        <v>32</v>
      </c>
      <c r="H34" s="42" t="s">
        <v>11</v>
      </c>
      <c r="I34" s="42" t="s">
        <v>12</v>
      </c>
    </row>
    <row r="35" spans="1:9" x14ac:dyDescent="0.25">
      <c r="A35" s="33" t="s">
        <v>22</v>
      </c>
      <c r="B35" s="32" t="s">
        <v>98</v>
      </c>
      <c r="C35" s="35" t="s">
        <v>99</v>
      </c>
      <c r="D35" s="46">
        <v>41</v>
      </c>
      <c r="E35" s="46">
        <v>33</v>
      </c>
      <c r="H35" s="42" t="s">
        <v>11</v>
      </c>
      <c r="I35" s="42" t="s">
        <v>12</v>
      </c>
    </row>
    <row r="36" spans="1:9" x14ac:dyDescent="0.25">
      <c r="A36" s="33" t="s">
        <v>22</v>
      </c>
      <c r="B36" s="32" t="s">
        <v>100</v>
      </c>
      <c r="C36" s="35" t="s">
        <v>101</v>
      </c>
      <c r="D36" s="46">
        <v>42</v>
      </c>
      <c r="E36" s="46">
        <v>34</v>
      </c>
      <c r="H36" s="42" t="s">
        <v>11</v>
      </c>
      <c r="I36" s="42" t="s">
        <v>12</v>
      </c>
    </row>
    <row r="37" spans="1:9" x14ac:dyDescent="0.25">
      <c r="A37" s="51" t="s">
        <v>14</v>
      </c>
      <c r="B37" s="10" t="s">
        <v>55</v>
      </c>
      <c r="C37" s="36"/>
      <c r="D37" s="46">
        <v>43</v>
      </c>
      <c r="E37" s="46">
        <v>35</v>
      </c>
      <c r="F37" s="42" t="s">
        <v>102</v>
      </c>
      <c r="G37" s="42" t="s">
        <v>103</v>
      </c>
      <c r="H37" s="42" t="s">
        <v>11</v>
      </c>
      <c r="I37" s="42" t="s">
        <v>12</v>
      </c>
    </row>
    <row r="38" spans="1:9" ht="30" x14ac:dyDescent="0.25">
      <c r="A38" s="8" t="s">
        <v>26</v>
      </c>
      <c r="B38" s="34" t="s">
        <v>96</v>
      </c>
      <c r="C38" s="31" t="s">
        <v>97</v>
      </c>
      <c r="D38" s="46">
        <v>44</v>
      </c>
      <c r="E38" s="46">
        <v>36</v>
      </c>
      <c r="H38" s="42" t="s">
        <v>11</v>
      </c>
      <c r="I38" s="42" t="s">
        <v>12</v>
      </c>
    </row>
    <row r="39" spans="1:9" x14ac:dyDescent="0.25">
      <c r="A39" s="8" t="s">
        <v>26</v>
      </c>
      <c r="B39" s="32" t="s">
        <v>98</v>
      </c>
      <c r="C39" s="35" t="s">
        <v>99</v>
      </c>
      <c r="D39" s="46">
        <v>45</v>
      </c>
      <c r="E39" s="46">
        <v>37</v>
      </c>
      <c r="H39" s="42" t="s">
        <v>11</v>
      </c>
      <c r="I39" s="42" t="s">
        <v>12</v>
      </c>
    </row>
    <row r="40" spans="1:9" x14ac:dyDescent="0.25">
      <c r="A40" s="8" t="s">
        <v>26</v>
      </c>
      <c r="B40" s="32" t="s">
        <v>100</v>
      </c>
      <c r="C40" s="35" t="s">
        <v>101</v>
      </c>
      <c r="D40" s="46">
        <v>46</v>
      </c>
      <c r="E40" s="46">
        <v>38</v>
      </c>
      <c r="H40" s="42" t="s">
        <v>11</v>
      </c>
      <c r="I40" s="42" t="s">
        <v>12</v>
      </c>
    </row>
    <row r="41" spans="1:9" x14ac:dyDescent="0.25">
      <c r="A41" s="51" t="s">
        <v>89</v>
      </c>
      <c r="B41" s="13" t="s">
        <v>104</v>
      </c>
      <c r="C41" s="39"/>
      <c r="D41" s="46">
        <v>47</v>
      </c>
      <c r="E41" s="46">
        <v>39</v>
      </c>
      <c r="F41" s="42" t="s">
        <v>105</v>
      </c>
      <c r="G41" s="42" t="s">
        <v>106</v>
      </c>
      <c r="H41" s="42" t="s">
        <v>11</v>
      </c>
      <c r="I41" s="42" t="s">
        <v>12</v>
      </c>
    </row>
    <row r="42" spans="1:9" x14ac:dyDescent="0.25">
      <c r="A42" s="51" t="s">
        <v>9</v>
      </c>
      <c r="B42" s="13" t="s">
        <v>107</v>
      </c>
      <c r="C42" s="11"/>
      <c r="D42" s="46">
        <v>48</v>
      </c>
      <c r="E42" s="46">
        <v>40</v>
      </c>
      <c r="H42" s="42" t="s">
        <v>11</v>
      </c>
      <c r="I42" s="42" t="s">
        <v>12</v>
      </c>
    </row>
    <row r="43" spans="1:9" x14ac:dyDescent="0.25">
      <c r="A43" s="51" t="s">
        <v>14</v>
      </c>
      <c r="B43" s="13" t="s">
        <v>15</v>
      </c>
      <c r="C43" s="11"/>
      <c r="D43" s="46">
        <v>49</v>
      </c>
      <c r="E43" s="46">
        <v>41</v>
      </c>
      <c r="F43" s="42" t="s">
        <v>108</v>
      </c>
      <c r="G43" s="42" t="s">
        <v>109</v>
      </c>
      <c r="H43" s="42" t="s">
        <v>11</v>
      </c>
      <c r="I43" s="42" t="s">
        <v>12</v>
      </c>
    </row>
    <row r="44" spans="1:9" x14ac:dyDescent="0.25">
      <c r="A44" s="33" t="s">
        <v>22</v>
      </c>
      <c r="B44" s="14" t="s">
        <v>110</v>
      </c>
      <c r="C44" s="31" t="s">
        <v>111</v>
      </c>
      <c r="D44" s="46">
        <v>50</v>
      </c>
      <c r="E44" s="46">
        <v>42</v>
      </c>
      <c r="H44" s="42" t="s">
        <v>11</v>
      </c>
      <c r="I44" s="42" t="s">
        <v>12</v>
      </c>
    </row>
    <row r="45" spans="1:9" x14ac:dyDescent="0.25">
      <c r="A45" s="33" t="s">
        <v>22</v>
      </c>
      <c r="B45" s="14" t="s">
        <v>112</v>
      </c>
      <c r="C45" s="31" t="s">
        <v>111</v>
      </c>
      <c r="D45" s="46">
        <v>51</v>
      </c>
      <c r="E45" s="46">
        <v>43</v>
      </c>
      <c r="H45" s="42" t="s">
        <v>11</v>
      </c>
      <c r="I45" s="42" t="s">
        <v>12</v>
      </c>
    </row>
    <row r="46" spans="1:9" x14ac:dyDescent="0.25">
      <c r="A46" s="33"/>
      <c r="B46" s="14" t="s">
        <v>113</v>
      </c>
      <c r="C46" s="31"/>
      <c r="D46" s="46">
        <v>52</v>
      </c>
      <c r="E46" s="46">
        <v>44</v>
      </c>
      <c r="H46" s="42" t="s">
        <v>11</v>
      </c>
      <c r="I46" s="42" t="s">
        <v>12</v>
      </c>
    </row>
    <row r="47" spans="1:9" x14ac:dyDescent="0.25">
      <c r="A47" s="33"/>
      <c r="B47" s="14" t="s">
        <v>114</v>
      </c>
      <c r="C47" s="31"/>
      <c r="D47" s="46">
        <v>53</v>
      </c>
      <c r="E47" s="46">
        <v>45</v>
      </c>
      <c r="H47" s="42" t="s">
        <v>11</v>
      </c>
      <c r="I47" s="42" t="s">
        <v>12</v>
      </c>
    </row>
    <row r="48" spans="1:9" x14ac:dyDescent="0.25">
      <c r="A48" s="51" t="s">
        <v>14</v>
      </c>
      <c r="B48" s="13" t="s">
        <v>55</v>
      </c>
      <c r="C48" s="38"/>
      <c r="D48" s="46">
        <v>54</v>
      </c>
      <c r="E48" s="46">
        <v>46</v>
      </c>
      <c r="F48" s="42" t="s">
        <v>115</v>
      </c>
      <c r="G48" s="42" t="s">
        <v>116</v>
      </c>
      <c r="H48" s="42" t="s">
        <v>11</v>
      </c>
      <c r="I48" s="42" t="s">
        <v>12</v>
      </c>
    </row>
    <row r="49" spans="1:9" x14ac:dyDescent="0.25">
      <c r="A49" s="33" t="s">
        <v>26</v>
      </c>
      <c r="B49" s="14" t="s">
        <v>117</v>
      </c>
      <c r="C49" s="31" t="s">
        <v>111</v>
      </c>
      <c r="D49" s="46">
        <v>55</v>
      </c>
      <c r="E49" s="46">
        <v>47</v>
      </c>
      <c r="H49" s="42" t="s">
        <v>11</v>
      </c>
      <c r="I49" s="42" t="s">
        <v>12</v>
      </c>
    </row>
    <row r="50" spans="1:9" x14ac:dyDescent="0.25">
      <c r="A50" s="33" t="s">
        <v>26</v>
      </c>
      <c r="B50" s="14" t="s">
        <v>112</v>
      </c>
      <c r="C50" s="31" t="s">
        <v>111</v>
      </c>
      <c r="D50" s="46">
        <v>56</v>
      </c>
      <c r="E50" s="46">
        <v>48</v>
      </c>
      <c r="H50" s="42" t="s">
        <v>11</v>
      </c>
      <c r="I50" s="42" t="s">
        <v>12</v>
      </c>
    </row>
    <row r="51" spans="1:9" x14ac:dyDescent="0.25">
      <c r="A51" s="33"/>
      <c r="B51" s="14" t="s">
        <v>113</v>
      </c>
      <c r="C51" s="31"/>
      <c r="D51" s="46">
        <v>57</v>
      </c>
      <c r="E51" s="46">
        <v>49</v>
      </c>
      <c r="H51" s="42" t="s">
        <v>11</v>
      </c>
      <c r="I51" s="42" t="s">
        <v>12</v>
      </c>
    </row>
    <row r="52" spans="1:9" x14ac:dyDescent="0.25">
      <c r="A52" s="33"/>
      <c r="B52" s="14" t="s">
        <v>118</v>
      </c>
      <c r="C52" s="31"/>
      <c r="D52" s="46">
        <v>58</v>
      </c>
      <c r="E52" s="46">
        <v>50</v>
      </c>
      <c r="H52" s="42" t="s">
        <v>11</v>
      </c>
      <c r="I52" s="42" t="s">
        <v>12</v>
      </c>
    </row>
    <row r="53" spans="1:9" x14ac:dyDescent="0.25">
      <c r="A53" s="51" t="s">
        <v>89</v>
      </c>
      <c r="B53" s="13" t="s">
        <v>119</v>
      </c>
      <c r="C53" s="55"/>
      <c r="D53" s="46">
        <v>59</v>
      </c>
      <c r="E53" s="46">
        <v>51</v>
      </c>
      <c r="F53" s="42" t="s">
        <v>120</v>
      </c>
      <c r="G53" s="42" t="s">
        <v>121</v>
      </c>
      <c r="H53" s="42" t="s">
        <v>11</v>
      </c>
      <c r="I53" s="42" t="s">
        <v>12</v>
      </c>
    </row>
    <row r="54" spans="1:9" ht="30" x14ac:dyDescent="0.25">
      <c r="A54" s="51" t="s">
        <v>122</v>
      </c>
      <c r="B54" s="37" t="s">
        <v>123</v>
      </c>
      <c r="C54" s="11"/>
      <c r="D54" s="46">
        <v>60</v>
      </c>
      <c r="E54" s="46">
        <v>52</v>
      </c>
      <c r="F54" s="42" t="s">
        <v>124</v>
      </c>
      <c r="G54" s="42" t="s">
        <v>125</v>
      </c>
      <c r="H54" s="42" t="s">
        <v>11</v>
      </c>
      <c r="I54" s="42" t="s">
        <v>12</v>
      </c>
    </row>
    <row r="55" spans="1:9" x14ac:dyDescent="0.25">
      <c r="A55" s="50" t="s">
        <v>34</v>
      </c>
      <c r="B55" s="13" t="s">
        <v>126</v>
      </c>
      <c r="C55" s="49" t="s">
        <v>127</v>
      </c>
      <c r="D55" s="46">
        <v>61</v>
      </c>
      <c r="E55" s="46">
        <v>53</v>
      </c>
      <c r="H55" s="42" t="s">
        <v>11</v>
      </c>
      <c r="I55" s="42" t="s">
        <v>12</v>
      </c>
    </row>
    <row r="56" spans="1:9" x14ac:dyDescent="0.25">
      <c r="A56" s="50" t="s">
        <v>50</v>
      </c>
      <c r="B56" s="13" t="s">
        <v>128</v>
      </c>
      <c r="C56" s="49"/>
      <c r="D56" s="46">
        <v>62</v>
      </c>
      <c r="E56" s="46">
        <v>54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flujo del efectivo</vt:lpstr>
      <vt:lpstr>'Estado de flujo del efectivo'!Área_de_impresión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Luis</cp:lastModifiedBy>
  <dcterms:created xsi:type="dcterms:W3CDTF">2014-03-15T18:27:38Z</dcterms:created>
  <dcterms:modified xsi:type="dcterms:W3CDTF">2021-10-26T18:38:09Z</dcterms:modified>
</cp:coreProperties>
</file>