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2\8.- INFORME TRIMESTRALES\3.- TERCER INFORME TRIMESTRAL\V. INFORMACION PRESUPUESTARIA\"/>
    </mc:Choice>
  </mc:AlternateContent>
  <xr:revisionPtr revIDLastSave="0" documentId="13_ncr:1_{27FB952C-C829-4680-BDB9-125DA77B0C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" sheetId="4" r:id="rId1"/>
    <sheet name="INSTRUCTIVO" sheetId="5" state="veryHidden" r:id="rId2"/>
  </sheets>
  <definedNames>
    <definedName name="_xlnm.Print_Area" localSheetId="0">FORMATO!$A$1:$S$60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7" i="4" l="1"/>
  <c r="O27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R15" i="4"/>
  <c r="R27" i="4" s="1"/>
  <c r="Q15" i="4"/>
  <c r="Q27" i="4" s="1"/>
  <c r="P15" i="4"/>
  <c r="O15" i="4"/>
  <c r="N15" i="4"/>
  <c r="N27" i="4" s="1"/>
  <c r="M15" i="4"/>
  <c r="M27" i="4" s="1"/>
  <c r="L15" i="4"/>
  <c r="L27" i="4" s="1"/>
  <c r="K15" i="4"/>
  <c r="K27" i="4" s="1"/>
  <c r="J15" i="4"/>
  <c r="J27" i="4" s="1"/>
  <c r="I15" i="4"/>
  <c r="I27" i="4" s="1"/>
  <c r="H15" i="4"/>
  <c r="H27" i="4" s="1"/>
  <c r="G15" i="4"/>
  <c r="G27" i="4" s="1"/>
  <c r="F15" i="4"/>
  <c r="F27" i="4" s="1"/>
  <c r="E15" i="4"/>
  <c r="E27" i="4" s="1"/>
  <c r="D15" i="4"/>
  <c r="D27" i="4" s="1"/>
  <c r="C15" i="4"/>
  <c r="C27" i="4" s="1"/>
</calcChain>
</file>

<file path=xl/sharedStrings.xml><?xml version="1.0" encoding="utf-8"?>
<sst xmlns="http://schemas.openxmlformats.org/spreadsheetml/2006/main" count="93" uniqueCount="91">
  <si>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</si>
  <si>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</si>
  <si>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</si>
  <si>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</si>
  <si>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</si>
  <si>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</si>
  <si>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</si>
  <si>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</si>
  <si>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capitulo al que corresponda de acuerdo al Clasificador por Objeto del Gasto.</t>
  </si>
  <si>
    <t>(4)</t>
  </si>
  <si>
    <t>Señalar el nombre del capitulo al que corresponda de acuerdo al Clasificador por Objeto del Gasto.</t>
  </si>
  <si>
    <t>(5)</t>
  </si>
  <si>
    <t>Señalar el monto de las asignaciones autorizadas en el presupuesto de egresos.</t>
  </si>
  <si>
    <t>(6)</t>
  </si>
  <si>
    <t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</si>
  <si>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</si>
  <si>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</si>
  <si>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</si>
  <si>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</si>
  <si>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</si>
  <si>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</si>
  <si>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</si>
  <si>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</si>
  <si>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</si>
  <si>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</si>
  <si>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</si>
  <si>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</si>
  <si>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</si>
  <si>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</si>
  <si>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</si>
  <si>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</si>
  <si>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</si>
  <si>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</si>
  <si>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</si>
  <si>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</si>
  <si>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</si>
  <si>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</si>
  <si>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</si>
  <si>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</si>
  <si>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</si>
  <si>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</si>
  <si>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</si>
  <si>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</si>
  <si>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</si>
  <si>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Señlalar el importe del tipo de gasto que corresponda.</t>
  </si>
  <si>
    <t>(22)</t>
  </si>
  <si>
    <t>Indicar el importe resultante de sumar los subtotales por  tipo de gasto.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</si>
  <si>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</si>
  <si>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</si>
  <si>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</si>
  <si>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</si>
  <si>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</si>
  <si>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</si>
  <si>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</si>
  <si>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</si>
  <si>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COMITÉ DE AGUA POTABLE Y ALCANTARILLADO DE CHERÁN</t>
  </si>
  <si>
    <t>ESTADO DEL EJERCICIO DEL PRESUPUESTO</t>
  </si>
  <si>
    <t>POR RAMO O DEPENDENCIA/CLASIFICACIÓN ECONÓMICA/CAPÍTULO DEL GASTO</t>
  </si>
  <si>
    <t>DE ENERO A SEPTIEMBRE DEL 2022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</si>
  <si>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</si>
  <si>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</si>
  <si>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</si>
  <si>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</si>
  <si>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</si>
  <si>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</si>
  <si>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</si>
  <si>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</si>
  <si>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</si>
  <si>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</si>
  <si>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</si>
  <si>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</si>
  <si>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</si>
  <si>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 Ejercer</t>
  </si>
  <si>
    <t>Pagado</t>
  </si>
  <si>
    <t>Ejercido sin Pagar</t>
  </si>
  <si>
    <t>Cuentas por Pagar (Deuda)</t>
  </si>
  <si>
    <t>Gasto Corriente</t>
  </si>
  <si>
    <t>Servicios Personales</t>
  </si>
  <si>
    <t>Materiales y Suministros</t>
  </si>
  <si>
    <t>Servicios Generales</t>
  </si>
  <si>
    <t>Transfderencias, Asignaciones, Subsidios y Otras Ayudas</t>
  </si>
  <si>
    <t>Subtotal</t>
  </si>
  <si>
    <t>Gasto de Capital</t>
  </si>
  <si>
    <t>Bienes Muebles, Inmuebles e Intangibles</t>
  </si>
  <si>
    <t>Inversión Pública</t>
  </si>
  <si>
    <t>Inversiones Financieras y Otras Provisiones</t>
  </si>
  <si>
    <t>Participaciones y Aportaciones</t>
  </si>
  <si>
    <t>Amortización de la Deuda y Disminución de Pasivos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</si>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</sst>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/>
    <xf numFmtId="44" fontId="2" fillId="0" borderId="0"/>
    <xf numFmtId="0" fontId="1" fillId="0" borderId="0"/>
  </cellStyleXfs>
  <cellXfs count="62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justify" vertical="center" wrapText="1"/>
    </xf>
    <xf numFmtId="49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justify" vertical="center" wrapText="1"/>
    </xf>
    <xf numFmtId="49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justify" vertical="center" wrapText="1"/>
    </xf>
    <xf numFmtId="0" fontId="0" fillId="0" borderId="9" xfId="0" applyNumberFormat="1" applyFont="1" applyFill="1" applyBorder="1" applyAlignment="1" applyProtection="1">
      <alignment horizontal="justify" vertical="center" wrapText="1"/>
    </xf>
    <xf numFmtId="0" fontId="0" fillId="0" borderId="15" xfId="0" applyNumberFormat="1" applyFont="1" applyFill="1" applyBorder="1" applyAlignment="1" applyProtection="1">
      <alignment horizontal="justify" vertical="center" wrapText="1"/>
    </xf>
    <xf numFmtId="0" fontId="0" fillId="0" borderId="9" xfId="0" applyNumberFormat="1" applyFont="1" applyFill="1" applyBorder="1" applyAlignment="1" applyProtection="1">
      <alignment horizontal="justify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justify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49" fontId="0" fillId="0" borderId="16" xfId="0" applyNumberFormat="1" applyFont="1" applyFill="1" applyBorder="1" applyAlignment="1" applyProtection="1">
      <alignment horizontal="center" vertical="center" wrapText="1"/>
    </xf>
    <xf numFmtId="49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justify" vertical="center" wrapText="1"/>
    </xf>
    <xf numFmtId="0" fontId="0" fillId="0" borderId="15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164" fontId="3" fillId="0" borderId="8" xfId="2" applyNumberFormat="1" applyFont="1" applyFill="1" applyBorder="1" applyAlignment="1" applyProtection="1">
      <alignment horizontal="right"/>
    </xf>
    <xf numFmtId="164" fontId="0" fillId="0" borderId="9" xfId="2" applyNumberFormat="1" applyFont="1" applyFill="1" applyBorder="1" applyAlignment="1" applyProtection="1">
      <alignment horizontal="right"/>
    </xf>
    <xf numFmtId="164" fontId="3" fillId="0" borderId="9" xfId="2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164" fontId="6" fillId="0" borderId="7" xfId="2" applyNumberFormat="1" applyFont="1" applyFill="1" applyBorder="1" applyAlignment="1" applyProtection="1">
      <alignment horizontal="right"/>
    </xf>
    <xf numFmtId="164" fontId="7" fillId="0" borderId="5" xfId="2" applyNumberFormat="1" applyFont="1" applyFill="1" applyBorder="1" applyAlignment="1" applyProtection="1">
      <alignment horizontal="right"/>
    </xf>
    <xf numFmtId="164" fontId="6" fillId="0" borderId="5" xfId="2" applyNumberFormat="1" applyFont="1" applyFill="1" applyBorder="1" applyAlignment="1" applyProtection="1">
      <alignment horizontal="right"/>
    </xf>
    <xf numFmtId="164" fontId="7" fillId="0" borderId="11" xfId="2" applyNumberFormat="1" applyFont="1" applyFill="1" applyBorder="1" applyAlignment="1" applyProtection="1">
      <alignment horizontal="right"/>
    </xf>
    <xf numFmtId="0" fontId="4" fillId="0" borderId="6" xfId="0" applyNumberFormat="1" applyFont="1" applyFill="1" applyBorder="1" applyAlignment="1" applyProtection="1">
      <alignment horizontal="center"/>
    </xf>
    <xf numFmtId="0" fontId="4" fillId="0" borderId="7" xfId="0" applyNumberFormat="1" applyFont="1" applyFill="1" applyBorder="1" applyAlignment="1" applyProtection="1">
      <alignment horizontal="justify" wrapText="1"/>
    </xf>
    <xf numFmtId="0" fontId="5" fillId="0" borderId="4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justify" wrapText="1"/>
    </xf>
    <xf numFmtId="0" fontId="4" fillId="0" borderId="4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justify" wrapText="1"/>
    </xf>
    <xf numFmtId="0" fontId="4" fillId="0" borderId="10" xfId="0" applyNumberFormat="1" applyFont="1" applyFill="1" applyBorder="1" applyProtection="1"/>
    <xf numFmtId="0" fontId="4" fillId="0" borderId="11" xfId="0" applyNumberFormat="1" applyFont="1" applyFill="1" applyBorder="1" applyAlignment="1" applyProtection="1">
      <alignment horizontal="left"/>
    </xf>
    <xf numFmtId="164" fontId="0" fillId="0" borderId="17" xfId="2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3" fillId="2" borderId="18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15" xfId="0" applyNumberFormat="1" applyFont="1" applyFill="1" applyBorder="1" applyAlignment="1" applyProtection="1">
      <alignment horizontal="center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30</xdr:row>
      <xdr:rowOff>15240</xdr:rowOff>
    </xdr:from>
    <xdr:to>
      <xdr:col>17</xdr:col>
      <xdr:colOff>44206</xdr:colOff>
      <xdr:row>60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B7FA6B-548B-45BD-B0AD-8D9019CB4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9799320"/>
          <a:ext cx="15695686" cy="7574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46"/>
  <sheetViews>
    <sheetView showGridLines="0" tabSelected="1" zoomScale="50" zoomScaleNormal="50" zoomScaleSheetLayoutView="40" workbookViewId="0">
      <selection sqref="A1:S60"/>
    </sheetView>
  </sheetViews>
  <sheetFormatPr defaultColWidth="0" defaultRowHeight="14.4" x14ac:dyDescent="0.3"/>
  <cols>
    <col min="1" max="1" width="11.44140625" style="3" customWidth="1"/>
    <col min="2" max="2" width="29.109375" style="3" customWidth="1"/>
    <col min="3" max="18" width="13.6640625" style="3" customWidth="1"/>
    <col min="19" max="16383" width="11.44140625" style="3" hidden="1" customWidth="1"/>
    <col min="16384" max="16384" width="0.88671875" style="3" customWidth="1"/>
  </cols>
  <sheetData>
    <row r="1" spans="1:18" x14ac:dyDescent="0.3">
      <c r="A1" s="56" t="s">
        <v>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8"/>
    </row>
    <row r="2" spans="1:18" x14ac:dyDescent="0.3">
      <c r="A2" s="56" t="s">
        <v>56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</row>
    <row r="3" spans="1:18" x14ac:dyDescent="0.3">
      <c r="A3" s="56" t="s">
        <v>57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</row>
    <row r="4" spans="1:18" x14ac:dyDescent="0.3">
      <c r="A4" s="56" t="s">
        <v>58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8"/>
    </row>
    <row r="7" spans="1:18" s="7" customFormat="1" ht="57.6" x14ac:dyDescent="0.3">
      <c r="A7" s="59" t="s">
        <v>59</v>
      </c>
      <c r="B7" s="60"/>
      <c r="C7" s="6" t="s">
        <v>60</v>
      </c>
      <c r="D7" s="6" t="s">
        <v>61</v>
      </c>
      <c r="E7" s="6" t="s">
        <v>62</v>
      </c>
      <c r="F7" s="6" t="s">
        <v>63</v>
      </c>
      <c r="G7" s="6" t="s">
        <v>64</v>
      </c>
      <c r="H7" s="6" t="s">
        <v>65</v>
      </c>
      <c r="I7" s="6" t="s">
        <v>66</v>
      </c>
      <c r="J7" s="6" t="s">
        <v>67</v>
      </c>
      <c r="K7" s="6" t="s">
        <v>68</v>
      </c>
      <c r="L7" s="6" t="s">
        <v>69</v>
      </c>
      <c r="M7" s="6" t="s">
        <v>70</v>
      </c>
      <c r="N7" s="6" t="s">
        <v>71</v>
      </c>
      <c r="O7" s="5" t="s">
        <v>72</v>
      </c>
      <c r="P7" s="5" t="s">
        <v>73</v>
      </c>
      <c r="Q7" s="5" t="s">
        <v>74</v>
      </c>
      <c r="R7" s="8" t="s">
        <v>75</v>
      </c>
    </row>
    <row r="8" spans="1:18" ht="21.7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8" s="2" customFormat="1" ht="30" customHeight="1" x14ac:dyDescent="0.3">
      <c r="A9" s="44"/>
      <c r="B9" s="45" t="s">
        <v>76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35"/>
    </row>
    <row r="10" spans="1:18" ht="30" customHeight="1" x14ac:dyDescent="0.3">
      <c r="A10" s="46">
        <v>1000</v>
      </c>
      <c r="B10" s="47" t="s">
        <v>77</v>
      </c>
      <c r="C10" s="41">
        <v>1015561.37</v>
      </c>
      <c r="D10" s="41">
        <v>0</v>
      </c>
      <c r="E10" s="41">
        <v>1015561.37</v>
      </c>
      <c r="F10" s="41">
        <v>0</v>
      </c>
      <c r="G10" s="41">
        <v>1015561.37</v>
      </c>
      <c r="H10" s="41">
        <v>697281.24</v>
      </c>
      <c r="I10" s="41">
        <v>0</v>
      </c>
      <c r="J10" s="41">
        <v>318280.13</v>
      </c>
      <c r="K10" s="41">
        <v>697281.24</v>
      </c>
      <c r="L10" s="41">
        <v>0</v>
      </c>
      <c r="M10" s="41">
        <v>318280.13</v>
      </c>
      <c r="N10" s="41">
        <v>697281.24</v>
      </c>
      <c r="O10" s="41">
        <v>0</v>
      </c>
      <c r="P10" s="41">
        <v>697281.24</v>
      </c>
      <c r="Q10" s="41">
        <v>0</v>
      </c>
      <c r="R10" s="36">
        <v>0</v>
      </c>
    </row>
    <row r="11" spans="1:18" ht="30" customHeight="1" x14ac:dyDescent="0.3">
      <c r="A11" s="46">
        <v>2000</v>
      </c>
      <c r="B11" s="47" t="s">
        <v>78</v>
      </c>
      <c r="C11" s="41">
        <v>312423.87</v>
      </c>
      <c r="D11" s="41">
        <v>0</v>
      </c>
      <c r="E11" s="41">
        <v>312423.87</v>
      </c>
      <c r="F11" s="41">
        <v>0</v>
      </c>
      <c r="G11" s="41">
        <v>312423.87</v>
      </c>
      <c r="H11" s="41">
        <v>357371.99</v>
      </c>
      <c r="I11" s="41">
        <v>0</v>
      </c>
      <c r="J11" s="41">
        <v>-44948.12</v>
      </c>
      <c r="K11" s="41">
        <v>357371.99</v>
      </c>
      <c r="L11" s="41">
        <v>0</v>
      </c>
      <c r="M11" s="41">
        <v>-44948.12</v>
      </c>
      <c r="N11" s="41">
        <v>357371.99</v>
      </c>
      <c r="O11" s="41">
        <v>0</v>
      </c>
      <c r="P11" s="41">
        <v>357371.99</v>
      </c>
      <c r="Q11" s="41">
        <v>0</v>
      </c>
      <c r="R11" s="36">
        <v>0</v>
      </c>
    </row>
    <row r="12" spans="1:18" ht="30" customHeight="1" x14ac:dyDescent="0.3">
      <c r="A12" s="46">
        <v>3000</v>
      </c>
      <c r="B12" s="47" t="s">
        <v>79</v>
      </c>
      <c r="C12" s="41">
        <v>4476014.76</v>
      </c>
      <c r="D12" s="41">
        <v>0</v>
      </c>
      <c r="E12" s="41">
        <v>4476014.76</v>
      </c>
      <c r="F12" s="41">
        <v>0</v>
      </c>
      <c r="G12" s="41">
        <v>4476014.76</v>
      </c>
      <c r="H12" s="41">
        <v>2992745.89</v>
      </c>
      <c r="I12" s="41">
        <v>0</v>
      </c>
      <c r="J12" s="41">
        <v>1483268.87</v>
      </c>
      <c r="K12" s="41">
        <v>2992745.89</v>
      </c>
      <c r="L12" s="41">
        <v>0</v>
      </c>
      <c r="M12" s="41">
        <v>1483268.87</v>
      </c>
      <c r="N12" s="41">
        <v>2992745.89</v>
      </c>
      <c r="O12" s="41">
        <v>0</v>
      </c>
      <c r="P12" s="41">
        <v>2992745.89</v>
      </c>
      <c r="Q12" s="41">
        <v>0</v>
      </c>
      <c r="R12" s="36">
        <v>0</v>
      </c>
    </row>
    <row r="13" spans="1:18" ht="30" customHeight="1" x14ac:dyDescent="0.3">
      <c r="A13" s="46">
        <v>4000</v>
      </c>
      <c r="B13" s="47" t="s">
        <v>80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36">
        <v>0</v>
      </c>
    </row>
    <row r="14" spans="1:18" ht="30" customHeight="1" x14ac:dyDescent="0.3">
      <c r="A14" s="46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36"/>
    </row>
    <row r="15" spans="1:18" s="2" customFormat="1" ht="30" customHeight="1" x14ac:dyDescent="0.3">
      <c r="A15" s="48"/>
      <c r="B15" s="49" t="s">
        <v>81</v>
      </c>
      <c r="C15" s="41">
        <f>SUM(C10:C13)</f>
        <v>5804000</v>
      </c>
      <c r="D15" s="41">
        <f t="shared" ref="D15:R15" si="0">SUM(D10:D13)</f>
        <v>0</v>
      </c>
      <c r="E15" s="41">
        <f t="shared" si="0"/>
        <v>5804000</v>
      </c>
      <c r="F15" s="41">
        <f t="shared" si="0"/>
        <v>0</v>
      </c>
      <c r="G15" s="41">
        <f t="shared" si="0"/>
        <v>5804000</v>
      </c>
      <c r="H15" s="41">
        <f t="shared" si="0"/>
        <v>4047399.12</v>
      </c>
      <c r="I15" s="41">
        <f t="shared" si="0"/>
        <v>0</v>
      </c>
      <c r="J15" s="41">
        <f t="shared" si="0"/>
        <v>1756600.8800000001</v>
      </c>
      <c r="K15" s="41">
        <f t="shared" si="0"/>
        <v>4047399.12</v>
      </c>
      <c r="L15" s="41">
        <f t="shared" si="0"/>
        <v>0</v>
      </c>
      <c r="M15" s="41">
        <f t="shared" si="0"/>
        <v>1756600.8800000001</v>
      </c>
      <c r="N15" s="41">
        <f t="shared" si="0"/>
        <v>4047399.12</v>
      </c>
      <c r="O15" s="41">
        <f t="shared" si="0"/>
        <v>0</v>
      </c>
      <c r="P15" s="41">
        <f t="shared" si="0"/>
        <v>4047399.12</v>
      </c>
      <c r="Q15" s="41">
        <f t="shared" si="0"/>
        <v>0</v>
      </c>
      <c r="R15" s="36">
        <f t="shared" si="0"/>
        <v>0</v>
      </c>
    </row>
    <row r="16" spans="1:18" s="2" customFormat="1" ht="30" customHeight="1" x14ac:dyDescent="0.3">
      <c r="A16" s="48"/>
      <c r="B16" s="50" t="s">
        <v>82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37"/>
    </row>
    <row r="17" spans="1:19" ht="30" customHeight="1" x14ac:dyDescent="0.3">
      <c r="A17" s="46">
        <v>5000</v>
      </c>
      <c r="B17" s="47" t="s">
        <v>83</v>
      </c>
      <c r="C17" s="41">
        <v>9000</v>
      </c>
      <c r="D17" s="41">
        <v>0</v>
      </c>
      <c r="E17" s="41">
        <v>9000</v>
      </c>
      <c r="F17" s="41">
        <v>0</v>
      </c>
      <c r="G17" s="41">
        <v>9000</v>
      </c>
      <c r="H17" s="41">
        <v>0</v>
      </c>
      <c r="I17" s="41">
        <v>0</v>
      </c>
      <c r="J17" s="41">
        <v>9000</v>
      </c>
      <c r="K17" s="41">
        <v>0</v>
      </c>
      <c r="L17" s="41">
        <v>0</v>
      </c>
      <c r="M17" s="41">
        <v>9000</v>
      </c>
      <c r="N17" s="41">
        <v>0</v>
      </c>
      <c r="O17" s="41">
        <v>0</v>
      </c>
      <c r="P17" s="41">
        <v>0</v>
      </c>
      <c r="Q17" s="41">
        <v>0</v>
      </c>
      <c r="R17" s="36">
        <v>0</v>
      </c>
    </row>
    <row r="18" spans="1:19" ht="30" customHeight="1" x14ac:dyDescent="0.3">
      <c r="A18" s="46">
        <v>6000</v>
      </c>
      <c r="B18" s="47" t="s">
        <v>84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36">
        <v>0</v>
      </c>
    </row>
    <row r="19" spans="1:19" ht="30" customHeight="1" x14ac:dyDescent="0.3">
      <c r="A19" s="46">
        <v>7000</v>
      </c>
      <c r="B19" s="47" t="s">
        <v>85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36">
        <v>0</v>
      </c>
    </row>
    <row r="20" spans="1:19" ht="30" customHeight="1" x14ac:dyDescent="0.3">
      <c r="A20" s="46">
        <v>8000</v>
      </c>
      <c r="B20" s="47" t="s">
        <v>86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36">
        <v>0</v>
      </c>
    </row>
    <row r="21" spans="1:19" ht="30" customHeight="1" x14ac:dyDescent="0.3">
      <c r="A21" s="46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36"/>
    </row>
    <row r="22" spans="1:19" s="2" customFormat="1" ht="30" customHeight="1" x14ac:dyDescent="0.3">
      <c r="A22" s="48"/>
      <c r="B22" s="50" t="s">
        <v>81</v>
      </c>
      <c r="C22" s="41">
        <f>SUM(C17:C20)</f>
        <v>9000</v>
      </c>
      <c r="D22" s="41">
        <f t="shared" ref="D22:R22" si="1">SUM(D17:D20)</f>
        <v>0</v>
      </c>
      <c r="E22" s="41">
        <f t="shared" si="1"/>
        <v>9000</v>
      </c>
      <c r="F22" s="41">
        <f t="shared" si="1"/>
        <v>0</v>
      </c>
      <c r="G22" s="41">
        <f t="shared" si="1"/>
        <v>9000</v>
      </c>
      <c r="H22" s="41">
        <f t="shared" si="1"/>
        <v>0</v>
      </c>
      <c r="I22" s="41">
        <f t="shared" si="1"/>
        <v>0</v>
      </c>
      <c r="J22" s="41">
        <f t="shared" si="1"/>
        <v>9000</v>
      </c>
      <c r="K22" s="41">
        <f t="shared" si="1"/>
        <v>0</v>
      </c>
      <c r="L22" s="41">
        <f t="shared" si="1"/>
        <v>0</v>
      </c>
      <c r="M22" s="41">
        <f t="shared" si="1"/>
        <v>9000</v>
      </c>
      <c r="N22" s="41">
        <f t="shared" si="1"/>
        <v>0</v>
      </c>
      <c r="O22" s="41">
        <f t="shared" si="1"/>
        <v>0</v>
      </c>
      <c r="P22" s="41">
        <f t="shared" si="1"/>
        <v>0</v>
      </c>
      <c r="Q22" s="41">
        <f t="shared" si="1"/>
        <v>0</v>
      </c>
      <c r="R22" s="36">
        <f t="shared" si="1"/>
        <v>0</v>
      </c>
    </row>
    <row r="23" spans="1:19" s="2" customFormat="1" ht="30" customHeight="1" x14ac:dyDescent="0.3">
      <c r="A23" s="48"/>
      <c r="B23" s="50" t="s">
        <v>87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37"/>
    </row>
    <row r="24" spans="1:19" ht="30" customHeight="1" x14ac:dyDescent="0.3">
      <c r="A24" s="46">
        <v>9000</v>
      </c>
      <c r="B24" s="47" t="s">
        <v>88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36">
        <v>0</v>
      </c>
    </row>
    <row r="25" spans="1:19" ht="30" customHeight="1" x14ac:dyDescent="0.3">
      <c r="A25" s="46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36"/>
    </row>
    <row r="26" spans="1:19" ht="30" customHeight="1" x14ac:dyDescent="0.3">
      <c r="A26" s="46"/>
      <c r="B26" s="50" t="s">
        <v>81</v>
      </c>
      <c r="C26" s="41">
        <f>SUM(C24)</f>
        <v>0</v>
      </c>
      <c r="D26" s="41">
        <f t="shared" ref="D26:R26" si="2">SUM(D24)</f>
        <v>0</v>
      </c>
      <c r="E26" s="41">
        <f t="shared" si="2"/>
        <v>0</v>
      </c>
      <c r="F26" s="41">
        <f t="shared" si="2"/>
        <v>0</v>
      </c>
      <c r="G26" s="41">
        <f t="shared" si="2"/>
        <v>0</v>
      </c>
      <c r="H26" s="41">
        <f t="shared" si="2"/>
        <v>0</v>
      </c>
      <c r="I26" s="41">
        <f t="shared" si="2"/>
        <v>0</v>
      </c>
      <c r="J26" s="41">
        <f t="shared" si="2"/>
        <v>0</v>
      </c>
      <c r="K26" s="41">
        <f t="shared" si="2"/>
        <v>0</v>
      </c>
      <c r="L26" s="41">
        <f t="shared" si="2"/>
        <v>0</v>
      </c>
      <c r="M26" s="41">
        <f t="shared" si="2"/>
        <v>0</v>
      </c>
      <c r="N26" s="41">
        <f t="shared" si="2"/>
        <v>0</v>
      </c>
      <c r="O26" s="41">
        <f t="shared" si="2"/>
        <v>0</v>
      </c>
      <c r="P26" s="41">
        <f t="shared" si="2"/>
        <v>0</v>
      </c>
      <c r="Q26" s="41">
        <f t="shared" si="2"/>
        <v>0</v>
      </c>
      <c r="R26" s="36">
        <f t="shared" si="2"/>
        <v>0</v>
      </c>
    </row>
    <row r="27" spans="1:19" s="2" customFormat="1" ht="21.75" customHeight="1" x14ac:dyDescent="0.3">
      <c r="A27" s="51"/>
      <c r="B27" s="52" t="s">
        <v>89</v>
      </c>
      <c r="C27" s="43">
        <f>SUM(C15,C22,C26)</f>
        <v>5813000</v>
      </c>
      <c r="D27" s="43">
        <f t="shared" ref="D27:R27" si="3">SUM(D15,D22,D26)</f>
        <v>0</v>
      </c>
      <c r="E27" s="43">
        <f t="shared" si="3"/>
        <v>5813000</v>
      </c>
      <c r="F27" s="43">
        <f t="shared" si="3"/>
        <v>0</v>
      </c>
      <c r="G27" s="43">
        <f t="shared" si="3"/>
        <v>5813000</v>
      </c>
      <c r="H27" s="43">
        <f t="shared" si="3"/>
        <v>4047399.12</v>
      </c>
      <c r="I27" s="43">
        <f t="shared" si="3"/>
        <v>0</v>
      </c>
      <c r="J27" s="43">
        <f t="shared" si="3"/>
        <v>1765600.8800000001</v>
      </c>
      <c r="K27" s="43">
        <f t="shared" si="3"/>
        <v>4047399.12</v>
      </c>
      <c r="L27" s="43">
        <f t="shared" si="3"/>
        <v>0</v>
      </c>
      <c r="M27" s="43">
        <f t="shared" si="3"/>
        <v>1765600.8800000001</v>
      </c>
      <c r="N27" s="43">
        <f t="shared" si="3"/>
        <v>4047399.12</v>
      </c>
      <c r="O27" s="43">
        <f t="shared" si="3"/>
        <v>0</v>
      </c>
      <c r="P27" s="43">
        <f t="shared" si="3"/>
        <v>4047399.12</v>
      </c>
      <c r="Q27" s="43">
        <f t="shared" si="3"/>
        <v>0</v>
      </c>
      <c r="R27" s="53">
        <f t="shared" si="3"/>
        <v>0</v>
      </c>
    </row>
    <row r="29" spans="1:19" x14ac:dyDescent="0.3">
      <c r="A29" s="54" t="s">
        <v>90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  <row r="31" spans="1:19" ht="40.049999999999997" customHeight="1" x14ac:dyDescent="0.3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40.049999999999997" customHeight="1" x14ac:dyDescent="0.3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 ht="40.049999999999997" customHeight="1" x14ac:dyDescent="0.3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1:19" ht="40.049999999999997" customHeight="1" x14ac:dyDescent="0.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1:19" x14ac:dyDescent="0.3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7" spans="1:19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9" x14ac:dyDescent="0.3">
      <c r="A38" s="7"/>
      <c r="B38" s="1"/>
      <c r="C38" s="1"/>
      <c r="D38" s="1"/>
      <c r="E38" s="1"/>
      <c r="F38" s="32"/>
      <c r="G38" s="10"/>
    </row>
    <row r="39" spans="1:19" x14ac:dyDescent="0.3">
      <c r="B39" s="32"/>
      <c r="F39" s="12"/>
      <c r="G39" s="12"/>
      <c r="K39" s="12"/>
      <c r="L39" s="12"/>
      <c r="P39" s="12"/>
      <c r="Q39" s="12"/>
      <c r="R39" s="12"/>
    </row>
    <row r="40" spans="1:19" ht="44.25" customHeight="1" x14ac:dyDescent="0.3">
      <c r="A40" s="34"/>
      <c r="B40" s="34"/>
      <c r="C40" s="34"/>
      <c r="E40" s="34"/>
      <c r="F40" s="33"/>
      <c r="G40" s="33"/>
      <c r="H40" s="33"/>
      <c r="J40" s="34"/>
      <c r="K40" s="33"/>
      <c r="L40" s="33"/>
      <c r="M40" s="33"/>
      <c r="O40" s="34"/>
      <c r="P40" s="33"/>
      <c r="Q40" s="33"/>
      <c r="R40" s="33"/>
    </row>
    <row r="41" spans="1:19" ht="39" customHeight="1" x14ac:dyDescent="0.3">
      <c r="A41" s="39"/>
      <c r="B41" s="33"/>
      <c r="C41" s="33"/>
      <c r="E41" s="39"/>
      <c r="F41" s="33"/>
      <c r="G41" s="33"/>
      <c r="H41" s="33"/>
      <c r="J41" s="39"/>
      <c r="K41" s="33"/>
      <c r="L41" s="33"/>
      <c r="M41" s="33"/>
      <c r="O41" s="39"/>
      <c r="P41" s="33"/>
      <c r="Q41" s="33"/>
      <c r="R41" s="33"/>
    </row>
    <row r="42" spans="1:19" x14ac:dyDescent="0.3">
      <c r="A42" s="32"/>
      <c r="K42" s="12"/>
      <c r="L42" s="33"/>
    </row>
    <row r="43" spans="1:19" x14ac:dyDescent="0.3">
      <c r="L43" s="4"/>
      <c r="M43" s="10"/>
    </row>
    <row r="44" spans="1:19" ht="15" customHeight="1" x14ac:dyDescent="0.3"/>
    <row r="45" spans="1:19" x14ac:dyDescent="0.3">
      <c r="A45" s="11"/>
      <c r="B45" s="1"/>
      <c r="C45" s="1"/>
      <c r="D45" s="1"/>
      <c r="E45" s="1"/>
    </row>
    <row r="46" spans="1:19" x14ac:dyDescent="0.3">
      <c r="A46" s="11"/>
      <c r="B46" s="1"/>
      <c r="C46" s="1"/>
      <c r="D46" s="1"/>
      <c r="E46" s="1"/>
    </row>
  </sheetData>
  <mergeCells count="23">
    <mergeCell ref="A35:R35"/>
    <mergeCell ref="A1:R1"/>
    <mergeCell ref="A4:R4"/>
    <mergeCell ref="A2:R2"/>
    <mergeCell ref="A3:R3"/>
    <mergeCell ref="A7:B7"/>
    <mergeCell ref="A31:D31"/>
    <mergeCell ref="A32:D32"/>
    <mergeCell ref="A33:D33"/>
    <mergeCell ref="A34:D34"/>
    <mergeCell ref="E31:I31"/>
    <mergeCell ref="E32:I32"/>
    <mergeCell ref="E33:I33"/>
    <mergeCell ref="E34:I34"/>
    <mergeCell ref="J31:N31"/>
    <mergeCell ref="J32:N32"/>
    <mergeCell ref="A29:R29"/>
    <mergeCell ref="J33:N33"/>
    <mergeCell ref="J34:N34"/>
    <mergeCell ref="O31:S31"/>
    <mergeCell ref="O32:S32"/>
    <mergeCell ref="O33:S33"/>
    <mergeCell ref="O34:S34"/>
  </mergeCells>
  <pageMargins left="0.17" right="0.16" top="0.37" bottom="0.28000000000000003" header="0.31496062992125984" footer="0.31496062992125984"/>
  <pageSetup paperSize="172" scale="83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showGridLines="0" zoomScaleNormal="100" zoomScaleSheetLayoutView="100" workbookViewId="0">
      <selection activeCell="B7" sqref="B7"/>
    </sheetView>
  </sheetViews>
  <sheetFormatPr defaultColWidth="90" defaultRowHeight="14.4" x14ac:dyDescent="0.3"/>
  <cols>
    <col min="1" max="1" width="15.5546875" style="11" customWidth="1"/>
    <col min="2" max="2" width="83" style="11" customWidth="1"/>
    <col min="3" max="3" width="90" style="11" customWidth="1"/>
    <col min="4" max="16384" width="90" style="11"/>
  </cols>
  <sheetData>
    <row r="1" spans="1:2" x14ac:dyDescent="0.3">
      <c r="A1" s="61" t="s">
        <v>0</v>
      </c>
      <c r="B1" s="61"/>
    </row>
    <row r="2" spans="1:2" s="14" customFormat="1" x14ac:dyDescent="0.3">
      <c r="A2" s="13"/>
      <c r="B2" s="13"/>
    </row>
    <row r="3" spans="1:2" s="14" customFormat="1" x14ac:dyDescent="0.3">
      <c r="A3" s="13"/>
      <c r="B3" s="13"/>
    </row>
    <row r="4" spans="1:2" ht="30" customHeight="1" x14ac:dyDescent="0.3">
      <c r="A4" s="26" t="s">
        <v>1</v>
      </c>
      <c r="B4" s="27" t="s">
        <v>2</v>
      </c>
    </row>
    <row r="5" spans="1:2" ht="30" customHeight="1" x14ac:dyDescent="0.3">
      <c r="A5" s="15" t="s">
        <v>3</v>
      </c>
      <c r="B5" s="23" t="s">
        <v>4</v>
      </c>
    </row>
    <row r="6" spans="1:2" ht="30" customHeight="1" x14ac:dyDescent="0.3">
      <c r="A6" s="15" t="s">
        <v>5</v>
      </c>
      <c r="B6" s="23" t="s">
        <v>6</v>
      </c>
    </row>
    <row r="7" spans="1:2" ht="30" customHeight="1" x14ac:dyDescent="0.3">
      <c r="A7" s="15" t="s">
        <v>7</v>
      </c>
      <c r="B7" s="23" t="s">
        <v>8</v>
      </c>
    </row>
    <row r="8" spans="1:2" ht="30" customHeight="1" x14ac:dyDescent="0.3">
      <c r="A8" s="28" t="s">
        <v>9</v>
      </c>
      <c r="B8" s="22" t="s">
        <v>10</v>
      </c>
    </row>
    <row r="9" spans="1:2" ht="30" customHeight="1" x14ac:dyDescent="0.3">
      <c r="A9" s="15" t="s">
        <v>11</v>
      </c>
      <c r="B9" s="16" t="s">
        <v>12</v>
      </c>
    </row>
    <row r="10" spans="1:2" ht="30" customHeight="1" x14ac:dyDescent="0.3">
      <c r="A10" s="15" t="s">
        <v>13</v>
      </c>
      <c r="B10" s="16" t="s">
        <v>14</v>
      </c>
    </row>
    <row r="11" spans="1:2" ht="30" customHeight="1" x14ac:dyDescent="0.3">
      <c r="A11" s="17" t="s">
        <v>15</v>
      </c>
      <c r="B11" s="18" t="s">
        <v>16</v>
      </c>
    </row>
    <row r="12" spans="1:2" ht="30" customHeight="1" x14ac:dyDescent="0.3">
      <c r="A12" s="19" t="s">
        <v>17</v>
      </c>
      <c r="B12" s="20" t="s">
        <v>18</v>
      </c>
    </row>
    <row r="13" spans="1:2" ht="30" customHeight="1" x14ac:dyDescent="0.3">
      <c r="A13" s="19" t="s">
        <v>19</v>
      </c>
      <c r="B13" s="21" t="s">
        <v>20</v>
      </c>
    </row>
    <row r="14" spans="1:2" ht="30" customHeight="1" x14ac:dyDescent="0.3">
      <c r="A14" s="19" t="s">
        <v>21</v>
      </c>
      <c r="B14" s="22" t="s">
        <v>22</v>
      </c>
    </row>
    <row r="15" spans="1:2" ht="30" customHeight="1" x14ac:dyDescent="0.3">
      <c r="A15" s="19" t="s">
        <v>23</v>
      </c>
      <c r="B15" s="20" t="s">
        <v>24</v>
      </c>
    </row>
    <row r="16" spans="1:2" ht="30" customHeight="1" x14ac:dyDescent="0.3">
      <c r="A16" s="19" t="s">
        <v>25</v>
      </c>
      <c r="B16" s="21" t="s">
        <v>26</v>
      </c>
    </row>
    <row r="17" spans="1:2" ht="30" customHeight="1" x14ac:dyDescent="0.3">
      <c r="A17" s="19" t="s">
        <v>27</v>
      </c>
      <c r="B17" s="23" t="s">
        <v>28</v>
      </c>
    </row>
    <row r="18" spans="1:2" ht="30" customHeight="1" x14ac:dyDescent="0.3">
      <c r="A18" s="19" t="s">
        <v>29</v>
      </c>
      <c r="B18" s="21" t="s">
        <v>30</v>
      </c>
    </row>
    <row r="19" spans="1:2" ht="30" customHeight="1" x14ac:dyDescent="0.3">
      <c r="A19" s="19" t="s">
        <v>31</v>
      </c>
      <c r="B19" s="21" t="s">
        <v>32</v>
      </c>
    </row>
    <row r="20" spans="1:2" x14ac:dyDescent="0.3">
      <c r="A20" s="19" t="s">
        <v>33</v>
      </c>
      <c r="B20" s="23" t="s">
        <v>34</v>
      </c>
    </row>
    <row r="21" spans="1:2" ht="30" customHeight="1" x14ac:dyDescent="0.3">
      <c r="A21" s="24" t="s">
        <v>35</v>
      </c>
      <c r="B21" s="21" t="s">
        <v>36</v>
      </c>
    </row>
    <row r="22" spans="1:2" ht="30" customHeight="1" x14ac:dyDescent="0.3">
      <c r="A22" s="24" t="s">
        <v>37</v>
      </c>
      <c r="B22" s="25" t="s">
        <v>38</v>
      </c>
    </row>
    <row r="23" spans="1:2" ht="30" customHeight="1" x14ac:dyDescent="0.3">
      <c r="A23" s="24" t="s">
        <v>39</v>
      </c>
      <c r="B23" s="21" t="s">
        <v>40</v>
      </c>
    </row>
    <row r="24" spans="1:2" ht="30" customHeight="1" x14ac:dyDescent="0.3">
      <c r="A24" s="24" t="s">
        <v>41</v>
      </c>
      <c r="B24" s="23" t="s">
        <v>42</v>
      </c>
    </row>
    <row r="25" spans="1:2" ht="30" customHeight="1" x14ac:dyDescent="0.3">
      <c r="A25" s="24" t="s">
        <v>43</v>
      </c>
      <c r="B25" s="31" t="s">
        <v>44</v>
      </c>
    </row>
    <row r="26" spans="1:2" ht="30" customHeight="1" x14ac:dyDescent="0.3">
      <c r="A26" s="24" t="s">
        <v>45</v>
      </c>
      <c r="B26" s="21" t="s">
        <v>46</v>
      </c>
    </row>
    <row r="27" spans="1:2" ht="30" customHeight="1" x14ac:dyDescent="0.3">
      <c r="A27" s="24" t="s">
        <v>47</v>
      </c>
      <c r="B27" s="23" t="s">
        <v>48</v>
      </c>
    </row>
    <row r="28" spans="1:2" ht="30" customHeight="1" x14ac:dyDescent="0.3">
      <c r="A28" s="24" t="s">
        <v>49</v>
      </c>
      <c r="B28" s="23" t="s">
        <v>50</v>
      </c>
    </row>
    <row r="29" spans="1:2" ht="30" customHeight="1" x14ac:dyDescent="0.3">
      <c r="A29" s="24" t="s">
        <v>51</v>
      </c>
      <c r="B29" s="23" t="s">
        <v>52</v>
      </c>
    </row>
    <row r="30" spans="1:2" ht="30" customHeight="1" x14ac:dyDescent="0.3">
      <c r="A30" s="29" t="s">
        <v>53</v>
      </c>
      <c r="B30" s="30" t="s">
        <v>54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david</cp:lastModifiedBy>
  <cp:lastPrinted>2022-10-25T18:47:56Z</cp:lastPrinted>
  <dcterms:created xsi:type="dcterms:W3CDTF">2013-02-21T14:37:53Z</dcterms:created>
  <dcterms:modified xsi:type="dcterms:W3CDTF">2022-10-25T18:47:57Z</dcterms:modified>
</cp:coreProperties>
</file>