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2\8.- INFORME TRIMESTRALES\3.- TERCER INFORME TRIMESTRAL\VII. CUMPLIMIENTO INFORMACION FINANCIERA\"/>
    </mc:Choice>
  </mc:AlternateContent>
  <xr:revisionPtr revIDLastSave="0" documentId="13_ncr:1_{A51CE516-8CF0-4889-A1F4-3249AB2BC7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Formato!$B$2:$L$59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8" l="1"/>
  <c r="L22" i="8" s="1"/>
  <c r="L18" i="8"/>
  <c r="L12" i="8"/>
  <c r="K26" i="8"/>
  <c r="K22" i="8" s="1"/>
  <c r="K18" i="8"/>
  <c r="K12" i="8"/>
  <c r="J26" i="8"/>
  <c r="J18" i="8"/>
  <c r="J12" i="8"/>
  <c r="I26" i="8"/>
  <c r="I22" i="8" s="1"/>
  <c r="I18" i="8"/>
  <c r="I12" i="8"/>
  <c r="H26" i="8"/>
  <c r="H22" i="8" s="1"/>
  <c r="H18" i="8"/>
  <c r="H12" i="8"/>
  <c r="L37" i="8"/>
  <c r="K37" i="8"/>
  <c r="J37" i="8"/>
  <c r="I37" i="8"/>
  <c r="H37" i="8"/>
  <c r="G37" i="8"/>
  <c r="L29" i="8"/>
  <c r="K29" i="8"/>
  <c r="J29" i="8"/>
  <c r="I29" i="8"/>
  <c r="H29" i="8"/>
  <c r="G29" i="8"/>
  <c r="J22" i="8"/>
  <c r="G22" i="8"/>
  <c r="H8" i="8"/>
  <c r="G8" i="8"/>
  <c r="G32" i="8" s="1"/>
  <c r="L8" i="8" l="1"/>
  <c r="L32" i="8" s="1"/>
  <c r="K8" i="8"/>
  <c r="K32" i="8" s="1"/>
  <c r="J8" i="8"/>
  <c r="J32" i="8" s="1"/>
  <c r="I8" i="8"/>
  <c r="I32" i="8" s="1"/>
  <c r="H32" i="8"/>
</calcChain>
</file>

<file path=xl/sharedStrings.xml><?xml version="1.0" encoding="utf-8"?>
<sst xmlns="http://schemas.openxmlformats.org/spreadsheetml/2006/main" count="108" uniqueCount="57">
  <si>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</si>
  <si>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</si>
  <si>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</si>
  <si>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</si>
  <si>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</si>
  <si>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</si>
  <si>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</si>
  <si>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</si>
  <si>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</si>
  <si>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</si>
  <si>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</si>
  <si>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</si>
  <si>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</si>
  <si>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</si>
  <si>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</si>
  <si>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</si>
  <si>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</si>
  <si>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</si>
  <si>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</si>
  <si>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</si>
  <si>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</si>
  <si>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</si>
  <si>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</si>
  <si>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</si>
  <si>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</si>
  <si>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</si>
  <si>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</si>
  <si>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</si>
  <si>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</si>
  <si>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</si>
  <si>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</si>
  <si>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</si>
  <si>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</si>
  <si>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</si>
  <si>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</si>
  <si>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</si>
  <si>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</si>
  <si>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</si>
  <si>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</si>
  <si>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</si>
  <si>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</si>
  <si>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</si>
  <si>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</si>
  <si>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</si>
  <si>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</si>
  <si>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COMITÉ DE AGUA POTABLE Y ALCANTARILLADO DE CHERÁN</t>
  </si>
  <si>
    <t>Proyecciones de Ingresos - LDF</t>
  </si>
  <si>
    <t>(PESOS)</t>
  </si>
  <si>
    <t>(CIFRAS NOMINALES)</t>
  </si>
  <si>
    <t>Concepto</t>
  </si>
  <si>
    <t>Año 2022 (de iniciativa de Ley)</t>
  </si>
  <si>
    <t>Año 2023</t>
  </si>
  <si>
    <t>Año 2024</t>
  </si>
  <si>
    <t>Año 2025</t>
  </si>
  <si>
    <t>Año 2026</t>
  </si>
  <si>
    <t>Año 2027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</si>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</sst>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1703293</xdr:colOff>
      <xdr:row>40</xdr:row>
      <xdr:rowOff>35858</xdr:rowOff>
    </xdr:from>
    <xdr:to>
      <xdr:col>10</xdr:col>
      <xdr:colOff>926053</xdr:colOff>
      <xdr:row>59</xdr:row>
      <xdr:rowOff>4930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BDA778-B651-46DB-8F2C-6E7553A0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811" y="10076329"/>
          <a:ext cx="6995160" cy="3375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zoomScale="85" zoomScaleNormal="85" workbookViewId="0">
      <selection activeCell="N6" sqref="N6"/>
    </sheetView>
  </sheetViews>
  <sheetFormatPr defaultColWidth="11.44140625" defaultRowHeight="13.8" x14ac:dyDescent="0.25"/>
  <cols>
    <col min="1" max="1" width="4.33203125" style="2" customWidth="1"/>
    <col min="2" max="5" width="8.6640625" style="2" customWidth="1"/>
    <col min="6" max="6" width="34.33203125" style="2" customWidth="1"/>
    <col min="7" max="7" width="17.88671875" style="2" bestFit="1" customWidth="1"/>
    <col min="8" max="8" width="19.44140625" style="2" customWidth="1"/>
    <col min="9" max="9" width="20.88671875" style="2" customWidth="1"/>
    <col min="10" max="10" width="20.6640625" style="2" customWidth="1"/>
    <col min="11" max="11" width="17.88671875" style="2" customWidth="1"/>
    <col min="12" max="12" width="23.5546875" style="2" customWidth="1"/>
    <col min="13" max="13" width="6" style="2" customWidth="1"/>
    <col min="14" max="14" width="11.44140625" style="2" customWidth="1"/>
    <col min="15" max="16384" width="11.44140625" style="2"/>
  </cols>
  <sheetData>
    <row r="1" spans="1:15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5">
      <c r="B2" s="35" t="s">
        <v>45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5" ht="16.5" customHeight="1" x14ac:dyDescent="0.25">
      <c r="B3" s="38" t="s">
        <v>46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5" ht="15" x14ac:dyDescent="0.25">
      <c r="B4" s="38" t="s">
        <v>47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5" ht="15" x14ac:dyDescent="0.25">
      <c r="B5" s="41" t="s">
        <v>48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5" ht="45" x14ac:dyDescent="0.25">
      <c r="B6" s="44" t="s">
        <v>49</v>
      </c>
      <c r="C6" s="45"/>
      <c r="D6" s="45"/>
      <c r="E6" s="45"/>
      <c r="F6" s="46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spans="1:15" ht="15" customHeight="1" x14ac:dyDescent="0.25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spans="1:15" ht="51.75" customHeight="1" x14ac:dyDescent="0.25">
      <c r="B8" s="50" t="s">
        <v>8</v>
      </c>
      <c r="C8" s="51"/>
      <c r="D8" s="51"/>
      <c r="E8" s="51"/>
      <c r="F8" s="52"/>
      <c r="G8" s="26">
        <f>SUM(G9:G20)</f>
        <v>4573699.29</v>
      </c>
      <c r="H8" s="28">
        <f t="shared" ref="H8:L8" si="0">SUM(H9:H20)</f>
        <v>4710910.2686999999</v>
      </c>
      <c r="I8" s="28">
        <f t="shared" si="0"/>
        <v>4852237.5767609999</v>
      </c>
      <c r="J8" s="28">
        <f t="shared" si="0"/>
        <v>4997804.7040638309</v>
      </c>
      <c r="K8" s="28">
        <f t="shared" si="0"/>
        <v>5147738.8451857455</v>
      </c>
      <c r="L8" s="28">
        <f t="shared" si="0"/>
        <v>5302171.010541318</v>
      </c>
    </row>
    <row r="9" spans="1:15" ht="15" x14ac:dyDescent="0.25">
      <c r="B9" s="47" t="s">
        <v>11</v>
      </c>
      <c r="C9" s="48"/>
      <c r="D9" s="48"/>
      <c r="E9" s="48"/>
      <c r="F9" s="49"/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spans="1:15" ht="16.5" customHeight="1" x14ac:dyDescent="0.25">
      <c r="B10" s="47" t="s">
        <v>13</v>
      </c>
      <c r="C10" s="48"/>
      <c r="D10" s="48"/>
      <c r="E10" s="48"/>
      <c r="F10" s="4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5">
      <c r="B11" s="47" t="s">
        <v>14</v>
      </c>
      <c r="C11" s="48"/>
      <c r="D11" s="48"/>
      <c r="E11" s="48"/>
      <c r="F11" s="49"/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1:15" ht="15" customHeight="1" x14ac:dyDescent="0.25">
      <c r="B12" s="47" t="s">
        <v>15</v>
      </c>
      <c r="C12" s="48"/>
      <c r="D12" s="48"/>
      <c r="E12" s="48"/>
      <c r="F12" s="49"/>
      <c r="G12" s="29">
        <v>1880378.02</v>
      </c>
      <c r="H12" s="29">
        <f>(G12*0.03)+G12</f>
        <v>1936789.3606</v>
      </c>
      <c r="I12" s="29">
        <f>(H12*0.03)+H12</f>
        <v>1994893.0414180001</v>
      </c>
      <c r="J12" s="29">
        <f>(I12*0.03)+I12</f>
        <v>2054739.83266054</v>
      </c>
      <c r="K12" s="29">
        <f>(J12*0.03)+J12</f>
        <v>2116382.0276403562</v>
      </c>
      <c r="L12" s="29">
        <f>(K12*0.03)+K12</f>
        <v>2179873.4884695667</v>
      </c>
    </row>
    <row r="13" spans="1:15" ht="15" customHeight="1" x14ac:dyDescent="0.25">
      <c r="B13" s="47" t="s">
        <v>16</v>
      </c>
      <c r="C13" s="48"/>
      <c r="D13" s="48"/>
      <c r="E13" s="48"/>
      <c r="F13" s="49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</row>
    <row r="14" spans="1:15" ht="15" customHeight="1" x14ac:dyDescent="0.25">
      <c r="B14" s="47" t="s">
        <v>17</v>
      </c>
      <c r="C14" s="48"/>
      <c r="D14" s="48"/>
      <c r="E14" s="48"/>
      <c r="F14" s="49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</row>
    <row r="15" spans="1:15" ht="15.75" customHeight="1" x14ac:dyDescent="0.25">
      <c r="B15" s="47" t="s">
        <v>18</v>
      </c>
      <c r="C15" s="48"/>
      <c r="D15" s="48"/>
      <c r="E15" s="48"/>
      <c r="F15" s="49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5">
      <c r="B16" s="47" t="s">
        <v>20</v>
      </c>
      <c r="C16" s="48"/>
      <c r="D16" s="48"/>
      <c r="E16" s="48"/>
      <c r="F16" s="49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</row>
    <row r="17" spans="2:12" ht="15" customHeight="1" x14ac:dyDescent="0.25">
      <c r="B17" s="47" t="s">
        <v>21</v>
      </c>
      <c r="C17" s="48"/>
      <c r="D17" s="48"/>
      <c r="E17" s="48"/>
      <c r="F17" s="49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5">
      <c r="B18" s="47" t="s">
        <v>23</v>
      </c>
      <c r="C18" s="48"/>
      <c r="D18" s="48"/>
      <c r="E18" s="48"/>
      <c r="F18" s="49"/>
      <c r="G18" s="29">
        <v>2693321.27</v>
      </c>
      <c r="H18" s="29">
        <f>(G18*0.03)+G18</f>
        <v>2774120.9081000001</v>
      </c>
      <c r="I18" s="29">
        <f>(H18*0.03)+H18</f>
        <v>2857344.5353430002</v>
      </c>
      <c r="J18" s="29">
        <f>(I18*0.03)+I18</f>
        <v>2943064.8714032904</v>
      </c>
      <c r="K18" s="29">
        <f>(J18*0.03)+J18</f>
        <v>3031356.8175453893</v>
      </c>
      <c r="L18" s="29">
        <f>(K18*0.03)+K18</f>
        <v>3122297.5220717508</v>
      </c>
    </row>
    <row r="19" spans="2:12" ht="15" customHeight="1" x14ac:dyDescent="0.25">
      <c r="B19" s="47" t="s">
        <v>25</v>
      </c>
      <c r="C19" s="48"/>
      <c r="D19" s="48"/>
      <c r="E19" s="48"/>
      <c r="F19" s="49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spans="2:12" ht="16.5" customHeight="1" x14ac:dyDescent="0.25">
      <c r="B20" s="47" t="s">
        <v>26</v>
      </c>
      <c r="C20" s="48"/>
      <c r="D20" s="48"/>
      <c r="E20" s="48"/>
      <c r="F20" s="49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spans="2:12" ht="15" x14ac:dyDescent="0.25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spans="2:12" ht="15" x14ac:dyDescent="0.25">
      <c r="B22" s="50" t="s">
        <v>27</v>
      </c>
      <c r="C22" s="51"/>
      <c r="D22" s="51"/>
      <c r="E22" s="51"/>
      <c r="F22" s="52"/>
      <c r="G22" s="26">
        <f>SUM(G23:G27)</f>
        <v>2693321.27</v>
      </c>
      <c r="H22" s="28">
        <f t="shared" ref="H22:L22" si="1">SUM(H23:H27)</f>
        <v>2774120.9081000001</v>
      </c>
      <c r="I22" s="28">
        <f t="shared" si="1"/>
        <v>2857344.5353430002</v>
      </c>
      <c r="J22" s="28">
        <f t="shared" si="1"/>
        <v>2943064.8714032904</v>
      </c>
      <c r="K22" s="28">
        <f t="shared" si="1"/>
        <v>3031356.8175453893</v>
      </c>
      <c r="L22" s="28">
        <f t="shared" si="1"/>
        <v>3122297.5220717508</v>
      </c>
    </row>
    <row r="23" spans="2:12" ht="15" customHeight="1" x14ac:dyDescent="0.25">
      <c r="B23" s="47" t="s">
        <v>30</v>
      </c>
      <c r="C23" s="48"/>
      <c r="D23" s="48"/>
      <c r="E23" s="48"/>
      <c r="F23" s="49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</row>
    <row r="24" spans="2:12" ht="15" customHeight="1" x14ac:dyDescent="0.25">
      <c r="B24" s="47" t="s">
        <v>31</v>
      </c>
      <c r="C24" s="48"/>
      <c r="D24" s="48"/>
      <c r="E24" s="48"/>
      <c r="F24" s="49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</row>
    <row r="25" spans="2:12" ht="15" customHeight="1" x14ac:dyDescent="0.25">
      <c r="B25" s="47" t="s">
        <v>32</v>
      </c>
      <c r="C25" s="48"/>
      <c r="D25" s="48"/>
      <c r="E25" s="48"/>
      <c r="F25" s="49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33.75" customHeight="1" x14ac:dyDescent="0.25">
      <c r="B26" s="47" t="s">
        <v>33</v>
      </c>
      <c r="C26" s="48"/>
      <c r="D26" s="48"/>
      <c r="E26" s="48"/>
      <c r="F26" s="49"/>
      <c r="G26" s="29">
        <v>2693321.27</v>
      </c>
      <c r="H26" s="29">
        <f>(G26*0.03)+G26</f>
        <v>2774120.9081000001</v>
      </c>
      <c r="I26" s="29">
        <f>(H26*0.03)+H26</f>
        <v>2857344.5353430002</v>
      </c>
      <c r="J26" s="29">
        <f>(I26*0.03)+I26</f>
        <v>2943064.8714032904</v>
      </c>
      <c r="K26" s="29">
        <f>(J26*0.03)+J26</f>
        <v>3031356.8175453893</v>
      </c>
      <c r="L26" s="29">
        <f>(K26*0.03)+K26</f>
        <v>3122297.5220717508</v>
      </c>
    </row>
    <row r="27" spans="2:12" ht="15" customHeight="1" x14ac:dyDescent="0.25">
      <c r="B27" s="47" t="s">
        <v>34</v>
      </c>
      <c r="C27" s="48"/>
      <c r="D27" s="48"/>
      <c r="E27" s="48"/>
      <c r="F27" s="49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spans="2:12" ht="15" customHeight="1" x14ac:dyDescent="0.25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spans="2:12" ht="32.25" customHeight="1" x14ac:dyDescent="0.25">
      <c r="B29" s="50" t="s">
        <v>35</v>
      </c>
      <c r="C29" s="51"/>
      <c r="D29" s="51"/>
      <c r="E29" s="51"/>
      <c r="F29" s="52"/>
      <c r="G29" s="26">
        <f>SUM(G30)</f>
        <v>0</v>
      </c>
      <c r="H29" s="28">
        <f t="shared" ref="H29:L29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spans="2:12" ht="16.5" customHeight="1" x14ac:dyDescent="0.25">
      <c r="B30" s="47" t="s">
        <v>37</v>
      </c>
      <c r="C30" s="48"/>
      <c r="D30" s="48"/>
      <c r="E30" s="48"/>
      <c r="F30" s="49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spans="2:12" ht="15" customHeight="1" x14ac:dyDescent="0.25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spans="2:12" ht="31.5" customHeight="1" x14ac:dyDescent="0.25">
      <c r="B32" s="50" t="s">
        <v>38</v>
      </c>
      <c r="C32" s="51"/>
      <c r="D32" s="51"/>
      <c r="E32" s="51"/>
      <c r="F32" s="52"/>
      <c r="G32" s="26">
        <f>G8+G22+G29</f>
        <v>7267020.5600000005</v>
      </c>
      <c r="H32" s="28">
        <f t="shared" ref="H32:L32" si="3">H8+H22+H29</f>
        <v>7485031.1767999995</v>
      </c>
      <c r="I32" s="28">
        <f t="shared" si="3"/>
        <v>7709582.1121040005</v>
      </c>
      <c r="J32" s="28">
        <f t="shared" si="3"/>
        <v>7940869.5754671209</v>
      </c>
      <c r="K32" s="28">
        <f t="shared" si="3"/>
        <v>8179095.6627311353</v>
      </c>
      <c r="L32" s="28">
        <f t="shared" si="3"/>
        <v>8424468.5326130688</v>
      </c>
    </row>
    <row r="33" spans="2:12" ht="15" customHeight="1" x14ac:dyDescent="0.25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spans="2:12" ht="32.25" customHeight="1" x14ac:dyDescent="0.25">
      <c r="B34" s="50" t="s">
        <v>40</v>
      </c>
      <c r="C34" s="51"/>
      <c r="D34" s="51"/>
      <c r="E34" s="51"/>
      <c r="F34" s="52"/>
      <c r="G34" s="26"/>
      <c r="H34" s="26"/>
      <c r="I34" s="26"/>
      <c r="J34" s="26"/>
      <c r="K34" s="26"/>
      <c r="L34" s="26"/>
    </row>
    <row r="35" spans="2:12" ht="36.75" customHeight="1" x14ac:dyDescent="0.25">
      <c r="B35" s="47" t="s">
        <v>41</v>
      </c>
      <c r="C35" s="48"/>
      <c r="D35" s="48"/>
      <c r="E35" s="48"/>
      <c r="F35" s="49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31.5" customHeight="1" x14ac:dyDescent="0.25">
      <c r="B36" s="47" t="s">
        <v>42</v>
      </c>
      <c r="C36" s="48"/>
      <c r="D36" s="48"/>
      <c r="E36" s="48"/>
      <c r="F36" s="49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2:12" ht="18.75" customHeight="1" x14ac:dyDescent="0.25">
      <c r="B37" s="53" t="s">
        <v>43</v>
      </c>
      <c r="C37" s="54"/>
      <c r="D37" s="54"/>
      <c r="E37" s="54"/>
      <c r="F37" s="55"/>
      <c r="G37" s="28">
        <f>SUM(G35:G36)</f>
        <v>0</v>
      </c>
      <c r="H37" s="28">
        <f t="shared" ref="H37:L37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spans="2:12" ht="15" x14ac:dyDescent="0.25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39" spans="2:12" x14ac:dyDescent="0.25">
      <c r="B39" s="34" t="s">
        <v>56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2:12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2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</sheetData>
  <mergeCells count="32">
    <mergeCell ref="B29:F29"/>
    <mergeCell ref="B30:F30"/>
    <mergeCell ref="B35:F35"/>
    <mergeCell ref="B34:F34"/>
    <mergeCell ref="B36:F36"/>
    <mergeCell ref="B37:F37"/>
    <mergeCell ref="B32:F32"/>
    <mergeCell ref="B11:F11"/>
    <mergeCell ref="B12:F12"/>
    <mergeCell ref="B20:F20"/>
    <mergeCell ref="B26:F26"/>
    <mergeCell ref="B27:F27"/>
    <mergeCell ref="B22:F22"/>
    <mergeCell ref="B25:F25"/>
    <mergeCell ref="B23:F23"/>
    <mergeCell ref="B24:F24"/>
    <mergeCell ref="B39:L41"/>
    <mergeCell ref="B2:L2"/>
    <mergeCell ref="B3:L3"/>
    <mergeCell ref="B5:L5"/>
    <mergeCell ref="B6:F6"/>
    <mergeCell ref="B4:L4"/>
    <mergeCell ref="B13:F13"/>
    <mergeCell ref="B19:F19"/>
    <mergeCell ref="B14:F14"/>
    <mergeCell ref="B15:F15"/>
    <mergeCell ref="B16:F16"/>
    <mergeCell ref="B17:F17"/>
    <mergeCell ref="B18:F18"/>
    <mergeCell ref="B8:F8"/>
    <mergeCell ref="B9:F9"/>
    <mergeCell ref="B10:F10"/>
  </mergeCells>
  <printOptions horizontalCentered="1"/>
  <pageMargins left="0.23622047244094491" right="0.23622047244094491" top="0.74803149606299213" bottom="0.74803149606299213" header="0.31496062992125984" footer="0.31496062992125984"/>
  <pageSetup scale="5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C2" sqref="C2"/>
    </sheetView>
  </sheetViews>
  <sheetFormatPr defaultColWidth="9.109375" defaultRowHeight="14.4" x14ac:dyDescent="0.3"/>
  <cols>
    <col min="2" max="2" width="16.6640625" style="33" bestFit="1" customWidth="1"/>
    <col min="3" max="3" width="16.6640625" style="33" customWidth="1"/>
    <col min="4" max="4" width="31.5546875" style="22" bestFit="1" customWidth="1"/>
    <col min="5" max="5" width="93.33203125" bestFit="1" customWidth="1"/>
    <col min="6" max="6" width="14.33203125" bestFit="1" customWidth="1"/>
    <col min="7" max="7" width="29.6640625" style="22" bestFit="1" customWidth="1"/>
    <col min="8" max="8" width="11.44140625" bestFit="1" customWidth="1"/>
  </cols>
  <sheetData>
    <row r="1" spans="1:8" s="30" customFormat="1" x14ac:dyDescent="0.3">
      <c r="A1" s="30" t="s">
        <v>0</v>
      </c>
      <c r="B1" s="32" t="s">
        <v>1</v>
      </c>
      <c r="C1" s="32" t="s">
        <v>2</v>
      </c>
      <c r="D1" s="31" t="s">
        <v>3</v>
      </c>
      <c r="E1" s="30" t="s">
        <v>4</v>
      </c>
      <c r="F1" s="30" t="s">
        <v>5</v>
      </c>
      <c r="G1" s="31" t="s">
        <v>6</v>
      </c>
      <c r="H1" s="30" t="s">
        <v>7</v>
      </c>
    </row>
    <row r="2" spans="1:8" ht="15" customHeight="1" x14ac:dyDescent="0.3">
      <c r="A2" s="21">
        <v>8</v>
      </c>
      <c r="E2" s="21" t="s">
        <v>8</v>
      </c>
      <c r="F2" t="s">
        <v>9</v>
      </c>
      <c r="G2" s="22" t="s">
        <v>10</v>
      </c>
      <c r="H2">
        <v>1</v>
      </c>
    </row>
    <row r="3" spans="1:8" x14ac:dyDescent="0.3">
      <c r="A3" s="21">
        <v>9</v>
      </c>
      <c r="B3" s="33">
        <v>1</v>
      </c>
      <c r="D3" s="22">
        <v>1</v>
      </c>
      <c r="E3" s="21" t="s">
        <v>11</v>
      </c>
      <c r="F3" t="s">
        <v>12</v>
      </c>
    </row>
    <row r="4" spans="1:8" x14ac:dyDescent="0.3">
      <c r="A4" s="21">
        <v>10</v>
      </c>
      <c r="B4" s="33">
        <v>2</v>
      </c>
      <c r="D4" s="22">
        <v>1</v>
      </c>
      <c r="E4" s="21" t="s">
        <v>13</v>
      </c>
      <c r="F4" s="21" t="s">
        <v>12</v>
      </c>
    </row>
    <row r="5" spans="1:8" x14ac:dyDescent="0.3">
      <c r="A5" s="21">
        <v>11</v>
      </c>
      <c r="B5" s="33">
        <v>3</v>
      </c>
      <c r="D5" s="22">
        <v>1</v>
      </c>
      <c r="E5" s="21" t="s">
        <v>14</v>
      </c>
      <c r="F5" s="21" t="s">
        <v>12</v>
      </c>
    </row>
    <row r="6" spans="1:8" x14ac:dyDescent="0.3">
      <c r="A6" s="21">
        <v>12</v>
      </c>
      <c r="B6" s="33">
        <v>4</v>
      </c>
      <c r="D6" s="22">
        <v>1</v>
      </c>
      <c r="E6" s="21" t="s">
        <v>15</v>
      </c>
      <c r="F6" s="21" t="s">
        <v>12</v>
      </c>
    </row>
    <row r="7" spans="1:8" x14ac:dyDescent="0.3">
      <c r="A7" s="21">
        <v>13</v>
      </c>
      <c r="B7" s="33">
        <v>5</v>
      </c>
      <c r="D7" s="22">
        <v>1</v>
      </c>
      <c r="E7" s="21" t="s">
        <v>16</v>
      </c>
      <c r="F7" s="21" t="s">
        <v>12</v>
      </c>
    </row>
    <row r="8" spans="1:8" x14ac:dyDescent="0.3">
      <c r="A8" s="21">
        <v>14</v>
      </c>
      <c r="B8" s="33">
        <v>6</v>
      </c>
      <c r="D8" s="22">
        <v>1</v>
      </c>
      <c r="E8" s="21" t="s">
        <v>17</v>
      </c>
      <c r="F8" s="21" t="s">
        <v>12</v>
      </c>
    </row>
    <row r="9" spans="1:8" x14ac:dyDescent="0.3">
      <c r="A9" s="21">
        <v>15</v>
      </c>
      <c r="B9" s="33">
        <v>7</v>
      </c>
      <c r="D9" s="22">
        <v>1</v>
      </c>
      <c r="E9" s="21" t="s">
        <v>18</v>
      </c>
      <c r="F9" s="21" t="s">
        <v>12</v>
      </c>
    </row>
    <row r="10" spans="1:8" x14ac:dyDescent="0.3">
      <c r="A10" s="21">
        <v>16</v>
      </c>
      <c r="B10" s="33">
        <v>81</v>
      </c>
      <c r="C10" s="33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3">
      <c r="A11" s="21">
        <v>17</v>
      </c>
      <c r="B11" s="33">
        <v>84</v>
      </c>
      <c r="D11" s="22">
        <v>1</v>
      </c>
      <c r="E11" s="21" t="s">
        <v>21</v>
      </c>
      <c r="F11" s="21" t="s">
        <v>12</v>
      </c>
    </row>
    <row r="12" spans="1:8" x14ac:dyDescent="0.3">
      <c r="A12" s="21">
        <v>18</v>
      </c>
      <c r="B12" s="33" t="s">
        <v>22</v>
      </c>
      <c r="D12" s="22">
        <v>1</v>
      </c>
      <c r="E12" s="21" t="s">
        <v>23</v>
      </c>
      <c r="F12" s="21" t="s">
        <v>12</v>
      </c>
    </row>
    <row r="13" spans="1:8" x14ac:dyDescent="0.3">
      <c r="A13" s="21">
        <v>19</v>
      </c>
      <c r="B13" s="33" t="s">
        <v>24</v>
      </c>
      <c r="D13" s="22">
        <v>1</v>
      </c>
      <c r="E13" s="21" t="s">
        <v>25</v>
      </c>
      <c r="F13" s="21" t="s">
        <v>12</v>
      </c>
    </row>
    <row r="14" spans="1:8" x14ac:dyDescent="0.3">
      <c r="A14" s="21">
        <v>20</v>
      </c>
      <c r="B14" s="33" t="s">
        <v>19</v>
      </c>
      <c r="E14" s="21" t="s">
        <v>26</v>
      </c>
      <c r="F14" s="21" t="s">
        <v>12</v>
      </c>
    </row>
    <row r="15" spans="1:8" ht="15" customHeight="1" x14ac:dyDescent="0.3">
      <c r="A15" s="21">
        <v>22</v>
      </c>
      <c r="E15" s="21" t="s">
        <v>27</v>
      </c>
      <c r="F15" t="s">
        <v>9</v>
      </c>
      <c r="G15" s="22" t="s">
        <v>28</v>
      </c>
      <c r="H15">
        <v>2</v>
      </c>
    </row>
    <row r="16" spans="1:8" x14ac:dyDescent="0.3">
      <c r="A16" s="21">
        <v>23</v>
      </c>
      <c r="B16" s="33" t="s">
        <v>29</v>
      </c>
      <c r="D16" s="22">
        <v>2</v>
      </c>
      <c r="E16" s="21" t="s">
        <v>30</v>
      </c>
      <c r="F16" t="s">
        <v>12</v>
      </c>
    </row>
    <row r="17" spans="1:8" x14ac:dyDescent="0.3">
      <c r="A17" s="21">
        <v>24</v>
      </c>
      <c r="B17" s="33">
        <v>83</v>
      </c>
      <c r="C17" s="33" t="s">
        <v>24</v>
      </c>
      <c r="D17" s="22">
        <v>2</v>
      </c>
      <c r="E17" s="21" t="s">
        <v>31</v>
      </c>
      <c r="F17" t="s">
        <v>12</v>
      </c>
    </row>
    <row r="18" spans="1:8" x14ac:dyDescent="0.3">
      <c r="A18" s="21">
        <v>25</v>
      </c>
      <c r="D18" s="22">
        <v>2</v>
      </c>
      <c r="E18" s="21" t="s">
        <v>32</v>
      </c>
      <c r="F18" t="s">
        <v>12</v>
      </c>
    </row>
    <row r="19" spans="1:8" ht="15" customHeight="1" x14ac:dyDescent="0.3">
      <c r="A19" s="21">
        <v>26</v>
      </c>
      <c r="B19" s="33">
        <v>9</v>
      </c>
      <c r="D19" s="22">
        <v>2</v>
      </c>
      <c r="E19" s="21" t="s">
        <v>33</v>
      </c>
      <c r="F19" t="s">
        <v>12</v>
      </c>
    </row>
    <row r="20" spans="1:8" x14ac:dyDescent="0.3">
      <c r="A20" s="21">
        <v>27</v>
      </c>
      <c r="E20" s="21" t="s">
        <v>34</v>
      </c>
      <c r="F20" t="s">
        <v>12</v>
      </c>
    </row>
    <row r="21" spans="1:8" ht="15" customHeight="1" x14ac:dyDescent="0.3">
      <c r="A21" s="21">
        <v>29</v>
      </c>
      <c r="E21" s="21" t="s">
        <v>35</v>
      </c>
      <c r="F21" t="s">
        <v>9</v>
      </c>
      <c r="G21" s="22">
        <v>30</v>
      </c>
      <c r="H21">
        <v>3</v>
      </c>
    </row>
    <row r="22" spans="1:8" x14ac:dyDescent="0.3">
      <c r="A22" s="21">
        <v>30</v>
      </c>
      <c r="B22" s="33" t="s">
        <v>36</v>
      </c>
      <c r="E22" s="21" t="s">
        <v>37</v>
      </c>
      <c r="F22" t="s">
        <v>12</v>
      </c>
    </row>
    <row r="23" spans="1:8" x14ac:dyDescent="0.3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3">
      <c r="A24" s="21">
        <v>34</v>
      </c>
      <c r="E24" t="s">
        <v>40</v>
      </c>
    </row>
    <row r="25" spans="1:8" x14ac:dyDescent="0.3">
      <c r="A25" s="21">
        <v>35</v>
      </c>
      <c r="D25" s="22">
        <v>1</v>
      </c>
      <c r="E25" t="s">
        <v>41</v>
      </c>
      <c r="F25" t="s">
        <v>12</v>
      </c>
    </row>
    <row r="26" spans="1:8" x14ac:dyDescent="0.3">
      <c r="A26" s="21">
        <v>36</v>
      </c>
      <c r="D26" s="22">
        <v>2</v>
      </c>
      <c r="E26" t="s">
        <v>42</v>
      </c>
      <c r="F26" t="s">
        <v>12</v>
      </c>
    </row>
    <row r="27" spans="1:8" x14ac:dyDescent="0.3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david</cp:lastModifiedBy>
  <cp:lastPrinted>2022-10-26T16:36:36Z</cp:lastPrinted>
  <dcterms:created xsi:type="dcterms:W3CDTF">2016-12-07T17:14:47Z</dcterms:created>
  <dcterms:modified xsi:type="dcterms:W3CDTF">2022-10-26T16:36:42Z</dcterms:modified>
</cp:coreProperties>
</file>